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76" i="3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F14"/>
  <c r="F13"/>
  <c r="F177" l="1"/>
</calcChain>
</file>

<file path=xl/sharedStrings.xml><?xml version="1.0" encoding="utf-8"?>
<sst xmlns="http://schemas.openxmlformats.org/spreadsheetml/2006/main" count="400" uniqueCount="318">
  <si>
    <t>Хлоргексидин</t>
  </si>
  <si>
    <t>Натрия бромид 3% 200,0</t>
  </si>
  <si>
    <t>Метиленовой синий  1% 100 мл</t>
  </si>
  <si>
    <t>Натрия хлорид 10%   200 мл</t>
  </si>
  <si>
    <t>Калия иодид 3% 200,0</t>
  </si>
  <si>
    <t>Фурацилин 0,02%-200,0</t>
  </si>
  <si>
    <t>Натрия гидкокарбонат 4% 200мл</t>
  </si>
  <si>
    <t>Новокаин  0,25% 200,0</t>
  </si>
  <si>
    <t>Азопирам раствор спиртовый 10 мл</t>
  </si>
  <si>
    <t>Вода дистиллированная 200мл</t>
  </si>
  <si>
    <t>Калия хлорид  7,4% -200,0</t>
  </si>
  <si>
    <t>Планируемая цена 2018г</t>
  </si>
  <si>
    <t>Лекарственная форма</t>
  </si>
  <si>
    <t>Миконазол</t>
  </si>
  <si>
    <t>таблетки 25 мг</t>
  </si>
  <si>
    <t>таблетки 100 мг</t>
  </si>
  <si>
    <t>таблетки, покрытые пленочной оболочкой 25 мг</t>
  </si>
  <si>
    <t>таблетки 250 мг</t>
  </si>
  <si>
    <t>таблетки 40 мг</t>
  </si>
  <si>
    <t>Альбумин</t>
  </si>
  <si>
    <t>раствор для инфузий 10% 100 мл</t>
  </si>
  <si>
    <t>раствор для инфузий 5% 100 мл</t>
  </si>
  <si>
    <t>Амброкcол</t>
  </si>
  <si>
    <t>Амбро®</t>
  </si>
  <si>
    <t>раствор для приема внутрь и ингаляций 7,5 мг/мл во флаконе 100 мл</t>
  </si>
  <si>
    <t>таблетки 200 мг</t>
  </si>
  <si>
    <t>Аммиак</t>
  </si>
  <si>
    <t>раствор для наружного применения 10% 10 мл</t>
  </si>
  <si>
    <t>таблетки 500 мг</t>
  </si>
  <si>
    <t>Амоксициллин и клавулановая кислота</t>
  </si>
  <si>
    <t>таблетки, покрытые оболочкой 375 мг</t>
  </si>
  <si>
    <t>Майклав-375</t>
  </si>
  <si>
    <t>Антибактериальные препараты системного действия, другие бета-лактамные антибиотики, комбинации цефалоспоринов (Цефоперазон, комбинации)</t>
  </si>
  <si>
    <t>порошок для приготовления раствора для инъекций 2 г</t>
  </si>
  <si>
    <t>Цефпраз-С</t>
  </si>
  <si>
    <t>Атропина сульфат</t>
  </si>
  <si>
    <t>раствор для инъекций 1мг/мл</t>
  </si>
  <si>
    <t>Ацетилсалициловая кислота</t>
  </si>
  <si>
    <t>Тромбо АСС®</t>
  </si>
  <si>
    <t>таблетки покрытые кишечнорастворимой пленочной 100 мг</t>
  </si>
  <si>
    <t>Бензилбензоат</t>
  </si>
  <si>
    <t>Бензилбензоат Гриндекс</t>
  </si>
  <si>
    <t>мазь для наружного применения 200 мг/г по 30 г</t>
  </si>
  <si>
    <t>Бетагистин</t>
  </si>
  <si>
    <t>Полвертик</t>
  </si>
  <si>
    <t>таблетки 8 мг</t>
  </si>
  <si>
    <t>Бетаметазон</t>
  </si>
  <si>
    <t>Нобетазон</t>
  </si>
  <si>
    <t>мазь для наружного применения 0,1 %</t>
  </si>
  <si>
    <t>Бетаметазон в комбинации с другими</t>
  </si>
  <si>
    <t>Бетасалик</t>
  </si>
  <si>
    <t>мазь 15 г.</t>
  </si>
  <si>
    <t>Бисакодил</t>
  </si>
  <si>
    <t>суппозитории ректальные 0,01 г</t>
  </si>
  <si>
    <t>Бриллиантовый зеленый</t>
  </si>
  <si>
    <t>раствор спиртовой 1% по 10 мл</t>
  </si>
  <si>
    <t>Валсартан</t>
  </si>
  <si>
    <t>Вальсакор®</t>
  </si>
  <si>
    <t>таблетки, покрытые пленочной оболочкой 80 мг</t>
  </si>
  <si>
    <t>Вальпроевая кислота</t>
  </si>
  <si>
    <t>Конвулекс®</t>
  </si>
  <si>
    <t>капли оральные по 100 мл</t>
  </si>
  <si>
    <t>Гиалуронидаза</t>
  </si>
  <si>
    <t>ЛидазаМ</t>
  </si>
  <si>
    <t>лиофилизат для приготовления раствора для инъекций и местного применения 64 ЕД</t>
  </si>
  <si>
    <t>Гидроксиэтилкрахмал (пентакрахмал)</t>
  </si>
  <si>
    <t>Рефортан®</t>
  </si>
  <si>
    <t>раствор для инфузий 6% флакон из полиэтилена 250мл</t>
  </si>
  <si>
    <t>Декстроза</t>
  </si>
  <si>
    <t>Глюкоза</t>
  </si>
  <si>
    <t>Дигоксин</t>
  </si>
  <si>
    <t>раствор для инъекций 0,25 мг/мл</t>
  </si>
  <si>
    <t>Дипиридамол</t>
  </si>
  <si>
    <t>Курантил®N 25</t>
  </si>
  <si>
    <t>Жировые эмульсии</t>
  </si>
  <si>
    <t>Липофундин МСТ/ЛСТ 10%</t>
  </si>
  <si>
    <t>эмульсия для внутривенных инфузий 10 % по 500 мл</t>
  </si>
  <si>
    <t>Ибупрофен</t>
  </si>
  <si>
    <t>таблетки, покрытые оболочкой 200 мг</t>
  </si>
  <si>
    <t>Йод</t>
  </si>
  <si>
    <t>раствор спиртовой 5% 10 мл</t>
  </si>
  <si>
    <t>Кальция глюконат</t>
  </si>
  <si>
    <t>раствор для инъекций 10%, 5 мл</t>
  </si>
  <si>
    <t>Карведилол</t>
  </si>
  <si>
    <t>Карвидил®</t>
  </si>
  <si>
    <t>таблетки 6,25 мг</t>
  </si>
  <si>
    <t>Комбинация пенициллинов, чувствительных к бета-лактамазам</t>
  </si>
  <si>
    <t>капли назальные 0,05% по 10 мл</t>
  </si>
  <si>
    <t>Лактулоза</t>
  </si>
  <si>
    <t>Дюфалак®</t>
  </si>
  <si>
    <t>сироп 667 г/л 500 мл</t>
  </si>
  <si>
    <t>Левотироксин натрия</t>
  </si>
  <si>
    <t>L-Тироксин 50 Берлин-Хеми</t>
  </si>
  <si>
    <t>таблетки 50 мкг</t>
  </si>
  <si>
    <t>Магния гидроксид и алюминия гидроксид</t>
  </si>
  <si>
    <t>Маалокс®</t>
  </si>
  <si>
    <t>суспензия для приема внутрь</t>
  </si>
  <si>
    <t>Мебендазол</t>
  </si>
  <si>
    <t>Вермокс</t>
  </si>
  <si>
    <t>Метилпреднизолон</t>
  </si>
  <si>
    <t>Солу-Медрол®</t>
  </si>
  <si>
    <t>лиофилизат для приготовления раствора для инъекций 250 мг</t>
  </si>
  <si>
    <t>Метилпреднизолон ацепонат</t>
  </si>
  <si>
    <t>Адвантан®</t>
  </si>
  <si>
    <t>эмульсия 0,1%</t>
  </si>
  <si>
    <t>Миконаз</t>
  </si>
  <si>
    <t>крем 2%</t>
  </si>
  <si>
    <t>Мометазон</t>
  </si>
  <si>
    <t>Момат</t>
  </si>
  <si>
    <t>мазь 1мг/г</t>
  </si>
  <si>
    <t>Элоком®</t>
  </si>
  <si>
    <t>Модерм</t>
  </si>
  <si>
    <t>мазь 0,1%</t>
  </si>
  <si>
    <t>Натрия хлорид</t>
  </si>
  <si>
    <t>раствор для инфузий 200 мл</t>
  </si>
  <si>
    <t>Ацесоль</t>
  </si>
  <si>
    <t>Неостигмина бромид</t>
  </si>
  <si>
    <t>Прозерин</t>
  </si>
  <si>
    <t>раствор для инъекций 0,5 мг/мл</t>
  </si>
  <si>
    <t>Нистатин</t>
  </si>
  <si>
    <t>таблетки, покрытые оболочкой 500000 ЕД</t>
  </si>
  <si>
    <t>Оксиметазолин</t>
  </si>
  <si>
    <t>Глазал-окси®</t>
  </si>
  <si>
    <t>капли назальные 0,01% по 5 мл</t>
  </si>
  <si>
    <t>Називин®</t>
  </si>
  <si>
    <t>Парацетамол</t>
  </si>
  <si>
    <t>Цефекон® Д</t>
  </si>
  <si>
    <t>суппозитории ректальные 250 мг</t>
  </si>
  <si>
    <t>Пентоксифиллин</t>
  </si>
  <si>
    <t>Трентал® 400</t>
  </si>
  <si>
    <t>таблетки, покрытые пленочной оболочкой, пролонгированного действия 400 мг</t>
  </si>
  <si>
    <t>Перекись водорода</t>
  </si>
  <si>
    <t>Водорода перекись</t>
  </si>
  <si>
    <t>раствор 3% 30 мл</t>
  </si>
  <si>
    <t>Перметрин</t>
  </si>
  <si>
    <t>Педекс</t>
  </si>
  <si>
    <t>раствор для наружного применения 0,5% по 60 мл</t>
  </si>
  <si>
    <t>Пиперациллин и Тазобактам</t>
  </si>
  <si>
    <t>Ревотаз®</t>
  </si>
  <si>
    <t>порошок для приготовления раствора для инъекций 4,5 г</t>
  </si>
  <si>
    <t>Пирантел</t>
  </si>
  <si>
    <t>Силденафил</t>
  </si>
  <si>
    <t>Синегра® 25</t>
  </si>
  <si>
    <t>Спиронолактон</t>
  </si>
  <si>
    <t>Верошпирон®</t>
  </si>
  <si>
    <t>Тиопентал</t>
  </si>
  <si>
    <t>Тиопентал- КМП</t>
  </si>
  <si>
    <t>порошок лиофилизированный для приготовления раствора для инъекций 1 г</t>
  </si>
  <si>
    <t>таблетка 50 мг</t>
  </si>
  <si>
    <t>Триамцинолон</t>
  </si>
  <si>
    <t>Кеналог® 40</t>
  </si>
  <si>
    <t>суспензия для инъекций 40мг/мл</t>
  </si>
  <si>
    <t>капли глазные 0,5% по 10 мл</t>
  </si>
  <si>
    <t>Фенилэфрин</t>
  </si>
  <si>
    <t>Мезатон</t>
  </si>
  <si>
    <t>раствор для инъекций 1% 1мл</t>
  </si>
  <si>
    <t>Фенобарбитал</t>
  </si>
  <si>
    <t>Фолиевая кислота</t>
  </si>
  <si>
    <t>таблетк 1 мг</t>
  </si>
  <si>
    <t>Фуразолидон</t>
  </si>
  <si>
    <t>Фуросемид</t>
  </si>
  <si>
    <t>Хлорамфеникол</t>
  </si>
  <si>
    <t>Левомицетин</t>
  </si>
  <si>
    <t>Хлоргексидина биглюконат</t>
  </si>
  <si>
    <t>раствор для наружного применения 0,05%</t>
  </si>
  <si>
    <t>Флуцинар®</t>
  </si>
  <si>
    <t>гель 0,025%</t>
  </si>
  <si>
    <t>Бициллин®-3</t>
  </si>
  <si>
    <t>порошок для приготовления инъекционного раствора 600 000 ЕД</t>
  </si>
  <si>
    <t>Группа, МНН</t>
  </si>
  <si>
    <t>Наименование лекарственного средства, кнф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</si>
  <si>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</si>
  <si>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</si>
  <si>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Диагностикум  бруцеллезный  </t>
  </si>
  <si>
    <t>жидкий  для  реакции  агглютинации   ( РА ) , 2мл/амп№10</t>
  </si>
  <si>
    <t>Количество полос в тубе 100шт  Диапазон определяемых концентраций  в моче: 0,0; 0,1; 0,3; 1,0; 3,0; 10,0(0,0-10,0 г/л) чувствительность 0,1-0,15 г/л) Скорость определения  ~ 60 секунд.Точность определения - мировой стандарт!  Максимальная дискретность цветовых шкал.Срок хранения 2 года</t>
  </si>
  <si>
    <t>Глюкоза, 30 стрипов</t>
  </si>
  <si>
    <t>Калий, 30 стрипов</t>
  </si>
  <si>
    <t>Мочевина,15 стрипов</t>
  </si>
  <si>
    <t>Креатинин, 30 стрипов</t>
  </si>
  <si>
    <t>Холестерин,30 стрипов</t>
  </si>
  <si>
    <t>Билирубин,30 стрипов</t>
  </si>
  <si>
    <t>Альфа-амилаза, 15 стрипов</t>
  </si>
  <si>
    <t>Щелочная фосфотаза 30 стрипов</t>
  </si>
  <si>
    <t>АЛТ,30 стрипов</t>
  </si>
  <si>
    <t>АСТ, 30 стрипов</t>
  </si>
  <si>
    <t xml:space="preserve">Гаммаглютаминтранспептидаза "ГГГП"-30 стрипов </t>
  </si>
  <si>
    <t>Панкреатическая амилаза 15 стрипов</t>
  </si>
  <si>
    <t>Креатининфосфокиназа"КФК" 30 стрипов</t>
  </si>
  <si>
    <t>Мочевая кислота 30 стрипов</t>
  </si>
  <si>
    <t>HDL-холестерин 30 стрипов</t>
  </si>
  <si>
    <t xml:space="preserve">Набор для чистки и контроля Clean +Check </t>
  </si>
  <si>
    <t>Контроль для холестерина высокой плотности HDL  (норма)</t>
  </si>
  <si>
    <t>Контроль для холестерина высокой плотности HDL  (норма)4*2 мл</t>
  </si>
  <si>
    <t>Триглицериды 30 полос</t>
  </si>
  <si>
    <t>Лента для принтера</t>
  </si>
  <si>
    <t xml:space="preserve">Биохимический анализ крови </t>
  </si>
  <si>
    <t>11 показателей</t>
  </si>
  <si>
    <t xml:space="preserve">Контрольная сыворотка  патологический уровень </t>
  </si>
  <si>
    <t>6х 5 мл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</si>
  <si>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</si>
  <si>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</si>
  <si>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Антистрептолизин  - "О"                                                    </t>
  </si>
  <si>
    <t xml:space="preserve">Набор  для  определения С - реактивного белка (СРБ)   </t>
  </si>
  <si>
    <t xml:space="preserve">Кальций 200 мл  </t>
  </si>
  <si>
    <t xml:space="preserve">Кальций 200 мл  колориметрический метод.Наб. для опр-я конц. кальция в сыворотке и плазме крови унифиц. колор. методом с о-крезолфталеинкомплексоном, 200 мл. Состав набора: 1. Реагент 1 - буфер, 100 мл. 2. Реагент 2 - хромоген, 100 мл. 3. Реагент 3 - калибратор: кальций 2,5 ммоль/л. Чувствительность не более 0,15 ммоль/л, коэффициент вариации не более 5%, длина волны 570 нм (ФЭК - 540 - 590 нм), темп. инкубации 18-25 С, фотометрирование против холостой пробы. </t>
  </si>
  <si>
    <t xml:space="preserve">Креатинкиназа NaC-3,  5х10 мл  </t>
  </si>
  <si>
    <t>кинетический метод Наб. для опр-я общей активности креатинкиназы в сыворотке и плазме крови оптимизир. кин. UV методом, 50 мл. Состав набора: 1. Реагент 1 - буфер, 1×50 мл. 2. Реагент 2 - лиофилизат. Чувствительность не более 20 U/l, коэффициент вариации не более 5%, длина волны 334, 340 или 365 нм, темп. инкубации 37 С (30 С, 25 С), фотометрирование против воздуха.Срок годности 1 год.</t>
  </si>
  <si>
    <t xml:space="preserve"> Наб. для опр-я общей активности креатинкиназы в сыворотке и плазме крови CK-NAC </t>
  </si>
  <si>
    <t xml:space="preserve"> Наб. для опр-я общей активности креатинкиназы в сыворотке и плазме крови CK-NAC.оптимизир. кин. UV методом, 100 мл. Состав набора: 1. Реагент 1 - буфер, 2×50 мл. 2. Реагент 2 - лиофилизат. Чувствительность не более 20 U/l, коэффициент вариации не более 5%, длина волны 334, 340 или 365 нм, темп. инкубации 37 С (30 С, 25 С), фотометрирование против воздуха. </t>
  </si>
  <si>
    <t xml:space="preserve"> Набор  Тимоловая  проба</t>
  </si>
  <si>
    <t xml:space="preserve"> 500 опр. </t>
  </si>
  <si>
    <t xml:space="preserve"> Наб. для опр-я концентрации общего и прямого билирубина в сыворотке крови 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</si>
  <si>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</si>
  <si>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 xml:space="preserve">Глюкоза </t>
  </si>
  <si>
    <t>Глюкоза 2х100 мл . Наб. для опр-я конц. глюкозы в биологических жидкостях энзим. глюкозооксидазным колор. методом без депротеин., 200 мл. Состав набора: 1. Реагент 1 - буфер, 2×100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</si>
  <si>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 xml:space="preserve">Ревматоидный   фактор  </t>
  </si>
  <si>
    <t>( Латекс - тест ) 100 опр.</t>
  </si>
  <si>
    <t xml:space="preserve">Триглицериды   </t>
  </si>
  <si>
    <t>Триглицериды  (2х50 мл) Наб. для опр-я конц. триглицеридов в сыворотке и плазме крови энзим. колор. мет-ом, 100 мл. Состав набора: 1. Реагент 1 - буфер, 2×50 мл. 2. Реагент 2 - лиофилизат. 3. Реагент 3 - калибратор: триглицериды 2,85 ммоль/л. Чувствительность не более 0,25 ммоль/л, коэффициент вариации не более 5%, длина волны 505 нм (ФЭК - 490 нм), темп. инкубации 18-25 С, фотометрирование против холостой пробы.  Рабочий реагент стабилен не менее 6 месяцев.Время проведения анализа 10 мин Срок годности набора 36 месяцев.</t>
  </si>
  <si>
    <t xml:space="preserve"> 1х200 мл. Наб. для опр-я конц. альбумина в сыворотке и плазме крови унифицированным колор. методом с бромкрезоловым зеленым, 200 мл. Состав набора: 1. Реагент 1 - монореагент, 2×100 мл. 2. Реагент 2 - калибратор. Чувствительность не более 4 г/л, коэффициент вариации не более 5%, длина волны 628 нм (ФЭК - 590 нм), темп. инкубации 18-25 С, фотометрирование против холостой пробы. </t>
  </si>
  <si>
    <t>Набор реагентов для определдения протромбинового времени</t>
  </si>
  <si>
    <t xml:space="preserve"> со стандартизированным растворимым  тромбопластином с кальцием, 100 определений</t>
  </si>
  <si>
    <t xml:space="preserve">Набор реагентов для опр. активированного парциального (частичного) тромбопластиного времени АПТВ  / АЧТВ/ </t>
  </si>
  <si>
    <t>добавить тех.спецификации,500опр</t>
  </si>
  <si>
    <t xml:space="preserve">Набор для опр.  тромбинового  времени  </t>
  </si>
  <si>
    <t>на 200 макро или 400 микро определений.( состав: тромбин человека (100МЕ/мл)-2 фл, стабилизатор (1 мл) - 1 фл.,</t>
  </si>
  <si>
    <t xml:space="preserve">Набор  для  определения  растворимых  фибрин - моно-мерных  комплексов ( РФМК) 200 опр
       </t>
  </si>
  <si>
    <t xml:space="preserve">Набор реагентов(200 опр) для определения растворимых фибрин-мономерных комплексов (РФМК) в плазме крови человека о фенантролиновым методом. 
Состав набора: о-фенантролин (5 мл) – 4 фл., контроль (+/-) – 2 фл.
Готов к использованию. Не требует взвешивания!,.
</t>
  </si>
  <si>
    <t>Электрод  Калиевый -"AVL К+ electrode"</t>
  </si>
  <si>
    <t>Электрод натриевый "АVL NA+  electrode"</t>
  </si>
  <si>
    <t>Электрод кальциевый "AVL Ca+ electrode"</t>
  </si>
  <si>
    <t xml:space="preserve">Электрод референсный  </t>
  </si>
  <si>
    <t>Электрод референсный /9180/-0357</t>
  </si>
  <si>
    <t>Хаузинг референсного электрода</t>
  </si>
  <si>
    <t>Кондиционер натриевого электрода</t>
  </si>
  <si>
    <t xml:space="preserve">Чистящий раствор  </t>
  </si>
  <si>
    <t>Чистящий раствор,125 мл</t>
  </si>
  <si>
    <t xml:space="preserve">Контрльный раствор  </t>
  </si>
  <si>
    <t>Контрльный раствор ISE-трол 3х10 амп. НС 0033</t>
  </si>
  <si>
    <t>Изотонический раствор (20л/уп) cellpack pk-20 L</t>
  </si>
  <si>
    <t>Очищающий раствор (50 мл/уп) CELLCLEAN CL-50</t>
  </si>
  <si>
    <t>Лизирующий раствор (1,5л/уп) STROMATOLYSER-WH SWH-20.</t>
  </si>
  <si>
    <t>Контрольная кровь EightCheck-N 3WP NORMAL 1* 1/5ml (Регистрация в РК)</t>
  </si>
  <si>
    <t xml:space="preserve">Контрольная кровь EightCheck-N 3WP NORMAL 1* 1/5ml  </t>
  </si>
  <si>
    <t>Контрольная кровь EightCheck-N 3WP LOW 1* 1/5ml (Регистрация в РК)</t>
  </si>
  <si>
    <t xml:space="preserve">Контрольная кровь EightCheck-N 3WP LOW 1* 1/5ml </t>
  </si>
  <si>
    <t>(ALT/GPT) 5х50мл (флаконы адаптированные под планшет анализатора)</t>
  </si>
  <si>
    <t>(AST/GOT) 5х50мл  (флаконы адаптированные под планшет анализатора)</t>
  </si>
  <si>
    <t>АсАТ (20+80мл) энзиматический кинетический метод</t>
  </si>
  <si>
    <t>а-АМИЛАЗА EPS, 120мл</t>
  </si>
  <si>
    <t>ЩЕЛОЧНАЯ ФОСФОТАЗА 250мл</t>
  </si>
  <si>
    <t>LACTATE DEHYDROGENASE (LDH) 5х50мл  (флаконы адаптированные под планшет анализатора)</t>
  </si>
  <si>
    <t>PHOSPHORUS 2х50  (флаконы адаптированные под планшет анализатора)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</si>
  <si>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</si>
  <si>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</si>
  <si>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</si>
  <si>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</si>
  <si>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БИЛИРУБИН (ОБЩИЙ+ПРЯМОЙ) 250+250мл</t>
  </si>
  <si>
    <t>КРЕАТИНИН 10х50  (флаконы адаптированные под планшет анализатора)</t>
  </si>
  <si>
    <t>ХОЛЕСТЕРИН 10х50  (флаконы адаптированные под планшет анализатора)</t>
  </si>
  <si>
    <t xml:space="preserve">ТРИГЛИЦЕРИДЫ 2х50мл </t>
  </si>
  <si>
    <t>ТРИГЛИЦЕРИДЫ 10х50мл  (флаконы адаптированные под планшет анализатора)</t>
  </si>
  <si>
    <t>МОЧЕВИНА 5х50мл  (флаконы адаптированные под планшет анализатора)</t>
  </si>
  <si>
    <t>СК-NAC 5х10мл</t>
  </si>
  <si>
    <t>ЖЕЛЕЗО 1х100мл</t>
  </si>
  <si>
    <t>REACTION ROTOR (Роторы метаакрилатные 120 ячеек)</t>
  </si>
  <si>
    <t>BOTTLE OF CONCENTRATE LIQUID SYSTEM (1L)Системный раствор 1л</t>
  </si>
  <si>
    <t>BOTTLE OF WASHING SOLUTION (1L.)Промывочный раствор 1л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</si>
  <si>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</si>
  <si>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</si>
  <si>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Тест-система для диагностики аденовирусной инфекции </t>
  </si>
  <si>
    <t>Тест-система иммунохроматографический экспресс-тест для диагностики аденовирусной инфекции в респираторных образцах человека №25</t>
  </si>
  <si>
    <t xml:space="preserve">Тест-система для определения антигенов ротавируса  </t>
  </si>
  <si>
    <t>Тест-система иммунохроматографический экспресс-тест для определения антигенов ротавируса в фекалиях человека  №25</t>
  </si>
  <si>
    <t xml:space="preserve">Экспресс-тест для качественного определения ВИЧ 1/2 (HIV-1/2) в сыворотке или плазме человека </t>
  </si>
  <si>
    <t>Экспресс-тест для качественного определения ВИЧ 1/2 (HIV-1/2) в сыворотке или плазме человека,уп 25 шт.</t>
  </si>
  <si>
    <t xml:space="preserve">Экспресс-тест для качественного определения скрытой крови в кале </t>
  </si>
  <si>
    <t>Экспресс-тест для качественного определения скрытой крови в кале,</t>
  </si>
  <si>
    <t xml:space="preserve">Концентратор для забора и фильтрации кала,  </t>
  </si>
  <si>
    <t>Концентратор для забора и фильтрации кала, уп. 40 пробирок с наполнителем и 40 устройств забора материала</t>
  </si>
  <si>
    <t>Набор реагентов для исследования кала на гельминты (метод Като)</t>
  </si>
  <si>
    <t xml:space="preserve">Масло   иммерсионное     </t>
  </si>
  <si>
    <t>Масло   иммерсионное   100 мл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</si>
  <si>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</si>
  <si>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</si>
  <si>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Азур - Эозин  по  Романовскому ( р-р концентрат 1литр + буфер 1фл х10мл ) </t>
  </si>
  <si>
    <t xml:space="preserve">Эозин - метиленовый  синий  по  Майн - Грюнвальду   в  растворе        </t>
  </si>
  <si>
    <t xml:space="preserve">Эозин - метиленовый  синий  по  Майн - Грюнвальду   в  растворе (Фиксатор Майн - Грюнвальда) , 1 литр                       </t>
  </si>
  <si>
    <t>Набор для контроля предстерилизационной очиски изделий на наличие крови, моющий средств в комплекте</t>
  </si>
  <si>
    <t xml:space="preserve">Натрий     лимонно - кислый   3 - х   замещенный   ч.              </t>
  </si>
  <si>
    <t>Цоликлон Анти-АВ  5 мл</t>
  </si>
  <si>
    <t>Цоликлон Анти-А , 10мл</t>
  </si>
  <si>
    <t>Цоликлон Анти-В  10мл</t>
  </si>
  <si>
    <t>Цоликлон Анти-Д  Супер  5 мл</t>
  </si>
  <si>
    <t xml:space="preserve">Диагностич.тест полосы для  качественного опр.  белка  в моче.   Белок (0,0-10,0 г/л)  
</t>
  </si>
  <si>
    <t>Диагностические тест - полосы 8 параметров:Глюкоза, кетоновые тела, скрытая кровь, билирубин, уробилиноген, лейкоциты, белок и рН</t>
  </si>
  <si>
    <t>Диагностич. Тест - полосы 8 параметров:Глюкоза, кетоновые тела, скрытая кровь, билирубин, уробилиноген, лейкоциты, белок и рН, 100шт.\уп</t>
  </si>
  <si>
    <t xml:space="preserve"> (латекс-тест)   125 определений </t>
  </si>
  <si>
    <t xml:space="preserve">  (латекс- тест)   125 определений</t>
  </si>
  <si>
    <t>Потребность на 2018 год</t>
  </si>
  <si>
    <t>Сумма на 2018 год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</si>
  <si>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</si>
  <si>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</si>
  <si>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</si>
  <si>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</si>
  <si>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</si>
  <si>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</si>
  <si>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</si>
  <si>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</si>
  <si>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</si>
  <si>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</si>
  <si>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</si>
  <si>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</si>
  <si>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</si>
  <si>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31.03.2018 года</t>
  </si>
  <si>
    <t>11.02.2018 г.  В 9.00 часов</t>
  </si>
  <si>
    <t>11.02.2018 г. В 09.30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</si>
</sst>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0.0"/>
    <numFmt numFmtId="169" formatCode="[$-419]General"/>
    <numFmt numFmtId="170" formatCode="#,##0.00&quot; &quot;[$руб.-419];[Red]&quot;-&quot;#,##0.00&quot; &quot;[$руб.-419]"/>
    <numFmt numFmtId="171" formatCode="&quot; &quot;#,##0.00&quot;р. &quot;;&quot;-&quot;#,##0.00&quot;р. &quot;;&quot; -&quot;#&quot;р. &quot;;@&quot; &quot;"/>
    <numFmt numFmtId="172" formatCode="&quot; &quot;#,##0.00&quot; ₽ &quot;;&quot;-&quot;#,##0.00&quot; ₽ &quot;;&quot; -&quot;#&quot; ₽ &quot;;@&quot; &quot;"/>
    <numFmt numFmtId="173" formatCode="[$-419]0%"/>
    <numFmt numFmtId="174" formatCode="&quot; &quot;#,##0.00&quot;    &quot;;&quot;-&quot;#,##0.00&quot;    &quot;;&quot; -&quot;#&quot;    &quot;;@&quot; &quot;"/>
    <numFmt numFmtId="175" formatCode="\ #,##0.00&quot;р. &quot;;\-#,##0.00&quot;р. &quot;;&quot; -&quot;#&quot;р. &quot;;@\ "/>
    <numFmt numFmtId="176" formatCode="\ #,##0.00&quot; ₽ &quot;;\-#,##0.00&quot; ₽ &quot;;&quot; -&quot;#&quot; ₽ &quot;;@\ "/>
    <numFmt numFmtId="177" formatCode="\ #,##0.00&quot;    &quot;;\-#,##0.00&quot;    &quot;;&quot; -&quot;#&quot;    &quot;;@\ "/>
    <numFmt numFmtId="178" formatCode="_-* #,##0.00&quot; ₽&quot;_-;\-* #,##0.00&quot; ₽&quot;_-;_-* \-??&quot; ₽&quot;_-;_-@_-"/>
    <numFmt numFmtId="179" formatCode="_-* #,##0.00\ _р_._-;\-* #,##0.00\ _р_._-;_-* &quot;-&quot;??\ _р_._-;_-@_-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5" applyNumberFormat="0" applyAlignment="0" applyProtection="0"/>
    <xf numFmtId="0" fontId="39" fillId="55" borderId="16" applyNumberFormat="0" applyAlignment="0" applyProtection="0"/>
    <xf numFmtId="0" fontId="40" fillId="55" borderId="15" applyNumberFormat="0" applyAlignment="0" applyProtection="0"/>
    <xf numFmtId="0" fontId="41" fillId="0" borderId="17" applyNumberFormat="0" applyFill="0" applyAlignment="0" applyProtection="0"/>
    <xf numFmtId="0" fontId="42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57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9" applyNumberFormat="0" applyFont="0" applyAlignment="0" applyProtection="0"/>
    <xf numFmtId="0" fontId="50" fillId="0" borderId="0"/>
    <xf numFmtId="0" fontId="70" fillId="89" borderId="0"/>
    <xf numFmtId="169" fontId="92" fillId="0" borderId="0">
      <alignment horizontal="center"/>
    </xf>
    <xf numFmtId="0" fontId="29" fillId="89" borderId="0"/>
    <xf numFmtId="174" fontId="69" fillId="0" borderId="0"/>
    <xf numFmtId="172" fontId="69" fillId="0" borderId="0"/>
    <xf numFmtId="0" fontId="29" fillId="82" borderId="0"/>
    <xf numFmtId="0" fontId="70" fillId="93" borderId="0"/>
    <xf numFmtId="0" fontId="84" fillId="0" borderId="27"/>
    <xf numFmtId="0" fontId="29" fillId="87" borderId="0"/>
    <xf numFmtId="172" fontId="69" fillId="0" borderId="0"/>
    <xf numFmtId="0" fontId="69" fillId="125" borderId="32"/>
    <xf numFmtId="169" fontId="29" fillId="0" borderId="0"/>
    <xf numFmtId="0" fontId="62" fillId="121" borderId="15"/>
    <xf numFmtId="174" fontId="69" fillId="0" borderId="0"/>
    <xf numFmtId="0" fontId="29" fillId="101" borderId="0"/>
    <xf numFmtId="174" fontId="29" fillId="0" borderId="0"/>
    <xf numFmtId="169" fontId="29" fillId="0" borderId="0"/>
    <xf numFmtId="174" fontId="29" fillId="0" borderId="0"/>
    <xf numFmtId="174" fontId="69" fillId="0" borderId="0"/>
    <xf numFmtId="0" fontId="70" fillId="117" borderId="0"/>
    <xf numFmtId="174" fontId="69" fillId="0" borderId="0"/>
    <xf numFmtId="174" fontId="29" fillId="0" borderId="0"/>
    <xf numFmtId="169" fontId="29" fillId="0" borderId="0">
      <alignment horizontal="center"/>
    </xf>
    <xf numFmtId="0" fontId="29" fillId="84" borderId="0"/>
    <xf numFmtId="0" fontId="29" fillId="88" borderId="0"/>
    <xf numFmtId="169" fontId="29" fillId="0" borderId="0">
      <alignment horizontal="center"/>
    </xf>
    <xf numFmtId="169" fontId="79" fillId="0" borderId="0">
      <alignment horizontal="center"/>
    </xf>
    <xf numFmtId="0" fontId="57" fillId="123" borderId="0"/>
    <xf numFmtId="0" fontId="29" fillId="103" borderId="0"/>
    <xf numFmtId="169" fontId="29" fillId="0" borderId="0">
      <alignment horizontal="center"/>
    </xf>
    <xf numFmtId="0" fontId="70" fillId="90" borderId="0"/>
    <xf numFmtId="174" fontId="69" fillId="0" borderId="0"/>
    <xf numFmtId="169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9" fontId="29" fillId="0" borderId="0">
      <alignment horizontal="center"/>
    </xf>
    <xf numFmtId="174" fontId="29" fillId="0" borderId="0"/>
    <xf numFmtId="0" fontId="70" fillId="89" borderId="0"/>
    <xf numFmtId="0" fontId="29" fillId="125" borderId="32"/>
    <xf numFmtId="169" fontId="90" fillId="0" borderId="0"/>
    <xf numFmtId="0" fontId="95" fillId="0" borderId="33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1"/>
    <xf numFmtId="0" fontId="82" fillId="130" borderId="25"/>
    <xf numFmtId="169" fontId="29" fillId="0" borderId="0">
      <alignment horizontal="center"/>
    </xf>
    <xf numFmtId="0" fontId="73" fillId="0" borderId="22"/>
    <xf numFmtId="0" fontId="70" fillId="90" borderId="0"/>
    <xf numFmtId="0" fontId="70" fillId="118" borderId="0"/>
    <xf numFmtId="0" fontId="29" fillId="99" borderId="0"/>
    <xf numFmtId="0" fontId="29" fillId="88" borderId="0"/>
    <xf numFmtId="174" fontId="69" fillId="0" borderId="0"/>
    <xf numFmtId="0" fontId="70" fillId="114" borderId="0"/>
    <xf numFmtId="0" fontId="93" fillId="83" borderId="0"/>
    <xf numFmtId="169" fontId="92" fillId="0" borderId="0">
      <alignment horizontal="center"/>
    </xf>
    <xf numFmtId="169" fontId="29" fillId="0" borderId="0"/>
    <xf numFmtId="0" fontId="29" fillId="82" borderId="0"/>
    <xf numFmtId="0" fontId="81" fillId="130" borderId="26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9" fontId="79" fillId="0" borderId="0">
      <alignment horizontal="center"/>
    </xf>
    <xf numFmtId="170" fontId="78" fillId="0" borderId="0"/>
    <xf numFmtId="0" fontId="78" fillId="0" borderId="0"/>
    <xf numFmtId="169" fontId="29" fillId="0" borderId="0"/>
    <xf numFmtId="169" fontId="29" fillId="0" borderId="0"/>
    <xf numFmtId="169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4"/>
    <xf numFmtId="0" fontId="75" fillId="0" borderId="0"/>
    <xf numFmtId="0" fontId="61" fillId="121" borderId="16"/>
    <xf numFmtId="0" fontId="69" fillId="125" borderId="19"/>
    <xf numFmtId="169" fontId="29" fillId="0" borderId="0"/>
    <xf numFmtId="169" fontId="29" fillId="0" borderId="0"/>
    <xf numFmtId="0" fontId="74" fillId="0" borderId="0"/>
    <xf numFmtId="0" fontId="70" fillId="95" borderId="0"/>
    <xf numFmtId="174" fontId="69" fillId="0" borderId="0"/>
    <xf numFmtId="169" fontId="29" fillId="0" borderId="0"/>
    <xf numFmtId="0" fontId="29" fillId="86" borderId="0"/>
    <xf numFmtId="0" fontId="50" fillId="0" borderId="0">
      <alignment horizontal="center"/>
    </xf>
    <xf numFmtId="169" fontId="29" fillId="0" borderId="0"/>
    <xf numFmtId="0" fontId="50" fillId="0" borderId="0"/>
    <xf numFmtId="0" fontId="66" fillId="0" borderId="0"/>
    <xf numFmtId="169" fontId="29" fillId="0" borderId="0">
      <alignment horizontal="center"/>
    </xf>
    <xf numFmtId="0" fontId="50" fillId="0" borderId="0">
      <alignment horizontal="center"/>
    </xf>
    <xf numFmtId="169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4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9" fontId="29" fillId="0" borderId="0">
      <alignment horizontal="center"/>
    </xf>
    <xf numFmtId="0" fontId="50" fillId="0" borderId="0"/>
    <xf numFmtId="169" fontId="29" fillId="0" borderId="0"/>
    <xf numFmtId="0" fontId="51" fillId="0" borderId="0"/>
    <xf numFmtId="0" fontId="52" fillId="0" borderId="0"/>
    <xf numFmtId="0" fontId="52" fillId="0" borderId="0"/>
    <xf numFmtId="169" fontId="90" fillId="0" borderId="0"/>
    <xf numFmtId="169" fontId="29" fillId="0" borderId="0"/>
    <xf numFmtId="0" fontId="29" fillId="90" borderId="0"/>
    <xf numFmtId="0" fontId="81" fillId="130" borderId="26"/>
    <xf numFmtId="0" fontId="82" fillId="130" borderId="25"/>
    <xf numFmtId="0" fontId="29" fillId="83" borderId="0"/>
    <xf numFmtId="0" fontId="52" fillId="0" borderId="0"/>
    <xf numFmtId="0" fontId="52" fillId="0" borderId="0"/>
    <xf numFmtId="0" fontId="29" fillId="90" borderId="0"/>
    <xf numFmtId="169" fontId="79" fillId="0" borderId="0">
      <alignment horizontal="center"/>
    </xf>
    <xf numFmtId="0" fontId="29" fillId="89" borderId="0"/>
    <xf numFmtId="0" fontId="74" fillId="0" borderId="23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4" fontId="69" fillId="0" borderId="0"/>
    <xf numFmtId="169" fontId="29" fillId="0" borderId="0">
      <alignment horizontal="center"/>
    </xf>
    <xf numFmtId="174" fontId="29" fillId="0" borderId="0"/>
    <xf numFmtId="0" fontId="29" fillId="84" borderId="0"/>
    <xf numFmtId="0" fontId="29" fillId="91" borderId="0"/>
    <xf numFmtId="169" fontId="29" fillId="0" borderId="0">
      <alignment horizontal="center"/>
    </xf>
    <xf numFmtId="0" fontId="76" fillId="0" borderId="30"/>
    <xf numFmtId="0" fontId="50" fillId="0" borderId="0">
      <alignment horizontal="center"/>
    </xf>
    <xf numFmtId="169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4" fontId="29" fillId="0" borderId="0"/>
    <xf numFmtId="169" fontId="90" fillId="0" borderId="0"/>
    <xf numFmtId="0" fontId="70" fillId="115" borderId="0"/>
    <xf numFmtId="0" fontId="82" fillId="130" borderId="25"/>
    <xf numFmtId="0" fontId="70" fillId="129" borderId="0"/>
    <xf numFmtId="174" fontId="29" fillId="0" borderId="0"/>
    <xf numFmtId="174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5"/>
    <xf numFmtId="169" fontId="90" fillId="0" borderId="0"/>
    <xf numFmtId="0" fontId="29" fillId="86" borderId="0"/>
    <xf numFmtId="0" fontId="29" fillId="82" borderId="0"/>
    <xf numFmtId="169" fontId="29" fillId="0" borderId="0"/>
    <xf numFmtId="169" fontId="29" fillId="0" borderId="0"/>
    <xf numFmtId="169" fontId="90" fillId="0" borderId="0"/>
    <xf numFmtId="174" fontId="69" fillId="0" borderId="0"/>
    <xf numFmtId="169" fontId="29" fillId="0" borderId="0"/>
    <xf numFmtId="0" fontId="29" fillId="85" borderId="0"/>
    <xf numFmtId="0" fontId="60" fillId="87" borderId="15"/>
    <xf numFmtId="0" fontId="29" fillId="104" borderId="0"/>
    <xf numFmtId="0" fontId="80" fillId="87" borderId="25"/>
    <xf numFmtId="0" fontId="70" fillId="92" borderId="0"/>
    <xf numFmtId="0" fontId="81" fillId="130" borderId="26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9" fontId="29" fillId="0" borderId="0">
      <alignment horizontal="center"/>
    </xf>
    <xf numFmtId="0" fontId="70" fillId="94" borderId="0"/>
    <xf numFmtId="0" fontId="70" fillId="94" borderId="0"/>
    <xf numFmtId="169" fontId="89" fillId="0" borderId="0"/>
    <xf numFmtId="0" fontId="29" fillId="86" borderId="0"/>
    <xf numFmtId="169" fontId="29" fillId="0" borderId="0">
      <alignment horizontal="center"/>
    </xf>
    <xf numFmtId="169" fontId="29" fillId="0" borderId="0"/>
    <xf numFmtId="169" fontId="79" fillId="0" borderId="0"/>
    <xf numFmtId="0" fontId="29" fillId="82" borderId="0"/>
    <xf numFmtId="171" fontId="29" fillId="0" borderId="0"/>
    <xf numFmtId="0" fontId="70" fillId="93" borderId="0"/>
    <xf numFmtId="0" fontId="87" fillId="0" borderId="0"/>
    <xf numFmtId="0" fontId="58" fillId="120" borderId="0"/>
    <xf numFmtId="0" fontId="82" fillId="130" borderId="25"/>
    <xf numFmtId="0" fontId="80" fillId="87" borderId="25"/>
    <xf numFmtId="0" fontId="71" fillId="131" borderId="31"/>
    <xf numFmtId="0" fontId="70" fillId="119" borderId="0"/>
    <xf numFmtId="0" fontId="29" fillId="96" borderId="0"/>
    <xf numFmtId="169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9" fontId="29" fillId="0" borderId="0"/>
    <xf numFmtId="0" fontId="70" fillId="90" borderId="0"/>
    <xf numFmtId="0" fontId="29" fillId="86" borderId="0"/>
    <xf numFmtId="174" fontId="69" fillId="0" borderId="0"/>
    <xf numFmtId="0" fontId="81" fillId="130" borderId="26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5" applyNumberFormat="0" applyAlignment="0" applyProtection="0"/>
    <xf numFmtId="0" fontId="61" fillId="55" borderId="16" applyNumberFormat="0" applyAlignment="0" applyProtection="0"/>
    <xf numFmtId="0" fontId="62" fillId="55" borderId="15" applyNumberFormat="0" applyAlignment="0" applyProtection="0"/>
    <xf numFmtId="0" fontId="63" fillId="0" borderId="17" applyNumberFormat="0" applyFill="0" applyAlignment="0" applyProtection="0"/>
    <xf numFmtId="0" fontId="64" fillId="56" borderId="18" applyNumberFormat="0" applyAlignment="0" applyProtection="0"/>
    <xf numFmtId="0" fontId="65" fillId="0" borderId="0" applyNumberFormat="0" applyFill="0" applyBorder="0" applyAlignment="0" applyProtection="0"/>
    <xf numFmtId="0" fontId="50" fillId="57" borderId="1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9" fontId="92" fillId="0" borderId="0">
      <alignment horizontal="center"/>
    </xf>
    <xf numFmtId="169" fontId="92" fillId="0" borderId="0"/>
    <xf numFmtId="174" fontId="69" fillId="0" borderId="0"/>
    <xf numFmtId="0" fontId="72" fillId="0" borderId="21"/>
    <xf numFmtId="169" fontId="79" fillId="0" borderId="0">
      <alignment horizontal="center"/>
    </xf>
    <xf numFmtId="169" fontId="90" fillId="0" borderId="0"/>
    <xf numFmtId="169" fontId="92" fillId="0" borderId="0">
      <alignment horizontal="center"/>
    </xf>
    <xf numFmtId="0" fontId="29" fillId="87" borderId="0"/>
    <xf numFmtId="169" fontId="90" fillId="0" borderId="0"/>
    <xf numFmtId="0" fontId="29" fillId="105" borderId="0"/>
    <xf numFmtId="169" fontId="29" fillId="0" borderId="0">
      <alignment horizontal="center"/>
    </xf>
    <xf numFmtId="0" fontId="82" fillId="130" borderId="25"/>
    <xf numFmtId="0" fontId="63" fillId="0" borderId="17"/>
    <xf numFmtId="174" fontId="69" fillId="0" borderId="0"/>
    <xf numFmtId="169" fontId="29" fillId="0" borderId="0">
      <alignment horizontal="center"/>
    </xf>
    <xf numFmtId="174" fontId="69" fillId="0" borderId="0"/>
    <xf numFmtId="169" fontId="29" fillId="0" borderId="0">
      <alignment horizontal="center"/>
    </xf>
    <xf numFmtId="169" fontId="29" fillId="0" borderId="0">
      <alignment horizontal="center"/>
    </xf>
    <xf numFmtId="0" fontId="70" fillId="108" borderId="0"/>
    <xf numFmtId="0" fontId="29" fillId="86" borderId="0"/>
    <xf numFmtId="0" fontId="86" fillId="0" borderId="29"/>
    <xf numFmtId="0" fontId="70" fillId="92" borderId="0"/>
    <xf numFmtId="0" fontId="71" fillId="122" borderId="18"/>
    <xf numFmtId="0" fontId="80" fillId="87" borderId="25"/>
    <xf numFmtId="0" fontId="93" fillId="83" borderId="0"/>
    <xf numFmtId="0" fontId="29" fillId="88" borderId="0"/>
    <xf numFmtId="0" fontId="81" fillId="130" borderId="26"/>
    <xf numFmtId="169" fontId="91" fillId="0" borderId="0">
      <alignment horizontal="left"/>
    </xf>
    <xf numFmtId="169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3" fontId="69" fillId="0" borderId="0"/>
    <xf numFmtId="0" fontId="29" fillId="87" borderId="0"/>
    <xf numFmtId="169" fontId="92" fillId="0" borderId="0">
      <alignment horizontal="center"/>
    </xf>
    <xf numFmtId="169" fontId="79" fillId="0" borderId="0"/>
    <xf numFmtId="0" fontId="29" fillId="82" borderId="0"/>
    <xf numFmtId="0" fontId="85" fillId="0" borderId="28"/>
    <xf numFmtId="169" fontId="29" fillId="0" borderId="0">
      <alignment horizontal="center"/>
    </xf>
    <xf numFmtId="171" fontId="69" fillId="0" borderId="0"/>
    <xf numFmtId="174" fontId="29" fillId="0" borderId="0"/>
    <xf numFmtId="0" fontId="82" fillId="130" borderId="25"/>
    <xf numFmtId="0" fontId="88" fillId="132" borderId="0"/>
    <xf numFmtId="0" fontId="29" fillId="97" borderId="0"/>
    <xf numFmtId="174" fontId="69" fillId="0" borderId="0"/>
    <xf numFmtId="0" fontId="81" fillId="130" borderId="26"/>
    <xf numFmtId="0" fontId="80" fillId="87" borderId="25"/>
    <xf numFmtId="169" fontId="29" fillId="0" borderId="0">
      <alignment horizontal="center"/>
    </xf>
    <xf numFmtId="174" fontId="69" fillId="0" borderId="0"/>
    <xf numFmtId="174" fontId="69" fillId="0" borderId="0"/>
    <xf numFmtId="49" fontId="69" fillId="0" borderId="0"/>
    <xf numFmtId="174" fontId="29" fillId="0" borderId="0"/>
    <xf numFmtId="174" fontId="69" fillId="0" borderId="0"/>
    <xf numFmtId="0" fontId="80" fillId="87" borderId="25"/>
    <xf numFmtId="0" fontId="29" fillId="83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29" fillId="0" borderId="0"/>
    <xf numFmtId="174" fontId="69" fillId="0" borderId="0"/>
    <xf numFmtId="174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3" applyNumberFormat="0" applyProtection="0"/>
    <xf numFmtId="0" fontId="82" fillId="130" borderId="25" applyNumberFormat="0" applyProtection="0"/>
    <xf numFmtId="0" fontId="29" fillId="86" borderId="0" applyNumberFormat="0" applyBorder="0" applyProtection="0"/>
    <xf numFmtId="0" fontId="82" fillId="130" borderId="25" applyNumberFormat="0" applyProtection="0"/>
    <xf numFmtId="0" fontId="70" fillId="90" borderId="0" applyNumberFormat="0" applyBorder="0" applyProtection="0"/>
    <xf numFmtId="0" fontId="84" fillId="0" borderId="27" applyNumberFormat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0" fontId="82" fillId="130" borderId="25" applyNumberFormat="0" applyProtection="0"/>
    <xf numFmtId="0" fontId="81" fillId="130" borderId="26" applyNumberFormat="0" applyProtection="0"/>
    <xf numFmtId="0" fontId="70" fillId="90" borderId="0" applyNumberFormat="0" applyBorder="0" applyProtection="0"/>
    <xf numFmtId="169" fontId="29" fillId="0" borderId="0" applyBorder="0" applyProtection="0"/>
    <xf numFmtId="0" fontId="29" fillId="87" borderId="0" applyNumberFormat="0" applyBorder="0" applyProtection="0"/>
    <xf numFmtId="169" fontId="29" fillId="0" borderId="0" applyBorder="0" applyProtection="0"/>
    <xf numFmtId="0" fontId="29" fillId="103" borderId="0" applyNumberFormat="0" applyBorder="0" applyProtection="0"/>
    <xf numFmtId="174" fontId="99" fillId="0" borderId="0" applyFont="0" applyBorder="0" applyProtection="0"/>
    <xf numFmtId="0" fontId="70" fillId="126" borderId="0" applyNumberFormat="0" applyBorder="0" applyProtection="0"/>
    <xf numFmtId="172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85" fillId="0" borderId="28" applyNumberFormat="0" applyProtection="0"/>
    <xf numFmtId="171" fontId="99" fillId="0" borderId="0" applyFont="0" applyBorder="0" applyProtection="0"/>
    <xf numFmtId="0" fontId="82" fillId="130" borderId="25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7" applyNumberFormat="0" applyProtection="0"/>
    <xf numFmtId="0" fontId="60" fillId="87" borderId="15" applyNumberFormat="0" applyProtection="0"/>
    <xf numFmtId="0" fontId="29" fillId="88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71" fillId="131" borderId="31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4" fontId="29" fillId="0" borderId="0" applyBorder="0" applyProtection="0"/>
    <xf numFmtId="0" fontId="70" fillId="129" borderId="0" applyNumberFormat="0" applyBorder="0" applyProtection="0"/>
    <xf numFmtId="169" fontId="97" fillId="0" borderId="0" applyBorder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29" fillId="86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9" fontId="29" fillId="0" borderId="0" applyBorder="0" applyProtection="0">
      <alignment horizontal="center"/>
    </xf>
    <xf numFmtId="0" fontId="70" fillId="119" borderId="0" applyNumberFormat="0" applyBorder="0" applyProtection="0"/>
    <xf numFmtId="169" fontId="100" fillId="0" borderId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71" fontId="29" fillId="0" borderId="0" applyBorder="0" applyProtection="0"/>
    <xf numFmtId="0" fontId="70" fillId="128" borderId="0" applyNumberFormat="0" applyBorder="0" applyProtection="0"/>
    <xf numFmtId="174" fontId="29" fillId="0" borderId="0" applyBorder="0" applyProtection="0"/>
    <xf numFmtId="169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5" applyNumberFormat="0" applyProtection="0"/>
    <xf numFmtId="0" fontId="70" fillId="94" borderId="0" applyNumberFormat="0" applyBorder="0" applyProtection="0"/>
    <xf numFmtId="169" fontId="47" fillId="0" borderId="0" applyBorder="0" applyProtection="0">
      <alignment horizontal="left"/>
    </xf>
    <xf numFmtId="0" fontId="80" fillId="87" borderId="25" applyNumberFormat="0" applyProtection="0"/>
    <xf numFmtId="169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4" fontId="29" fillId="0" borderId="0" applyBorder="0" applyProtection="0"/>
    <xf numFmtId="0" fontId="70" fillId="112" borderId="0" applyNumberFormat="0" applyBorder="0" applyProtection="0"/>
    <xf numFmtId="174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0" fontId="66" fillId="0" borderId="0" applyNumberFormat="0" applyBorder="0" applyProtection="0"/>
    <xf numFmtId="169" fontId="100" fillId="0" borderId="0" applyBorder="0" applyProtection="0"/>
    <xf numFmtId="0" fontId="71" fillId="131" borderId="31" applyNumberFormat="0" applyProtection="0"/>
    <xf numFmtId="174" fontId="29" fillId="0" borderId="0" applyBorder="0" applyProtection="0"/>
    <xf numFmtId="169" fontId="97" fillId="0" borderId="0" applyBorder="0" applyProtection="0"/>
    <xf numFmtId="174" fontId="99" fillId="0" borderId="0" applyFont="0" applyBorder="0" applyProtection="0"/>
    <xf numFmtId="0" fontId="82" fillId="130" borderId="25" applyNumberFormat="0" applyProtection="0"/>
    <xf numFmtId="0" fontId="80" fillId="87" borderId="25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4" fontId="99" fillId="0" borderId="0" applyFont="0" applyBorder="0" applyProtection="0"/>
    <xf numFmtId="0" fontId="70" fillId="89" borderId="0" applyNumberFormat="0" applyBorder="0" applyProtection="0"/>
    <xf numFmtId="169" fontId="101" fillId="0" borderId="0" applyBorder="0" applyProtection="0">
      <alignment horizontal="center"/>
    </xf>
    <xf numFmtId="0" fontId="72" fillId="0" borderId="21" applyNumberFormat="0" applyProtection="0"/>
    <xf numFmtId="169" fontId="29" fillId="0" borderId="0" applyBorder="0" applyProtection="0"/>
    <xf numFmtId="169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6" applyNumberFormat="0" applyProtection="0"/>
    <xf numFmtId="169" fontId="29" fillId="0" borderId="0" applyBorder="0" applyProtection="0">
      <alignment horizontal="center"/>
    </xf>
    <xf numFmtId="0" fontId="29" fillId="82" borderId="0" applyNumberFormat="0" applyBorder="0" applyProtection="0"/>
    <xf numFmtId="174" fontId="29" fillId="0" borderId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0" fontId="29" fillId="106" borderId="0" applyNumberFormat="0" applyBorder="0" applyProtection="0"/>
    <xf numFmtId="0" fontId="62" fillId="121" borderId="15" applyNumberFormat="0" applyProtection="0"/>
    <xf numFmtId="0" fontId="80" fillId="87" borderId="25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9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2" applyNumberFormat="0" applyFont="0" applyProtection="0"/>
    <xf numFmtId="0" fontId="29" fillId="125" borderId="32" applyNumberFormat="0" applyProtection="0"/>
    <xf numFmtId="173" fontId="99" fillId="0" borderId="0" applyFont="0" applyBorder="0" applyProtection="0"/>
    <xf numFmtId="0" fontId="95" fillId="0" borderId="33" applyNumberFormat="0" applyProtection="0"/>
    <xf numFmtId="169" fontId="100" fillId="0" borderId="0" applyBorder="0" applyProtection="0">
      <alignment horizontal="center"/>
    </xf>
    <xf numFmtId="169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69" fontId="29" fillId="0" borderId="0" applyBorder="0" applyProtection="0"/>
    <xf numFmtId="0" fontId="102" fillId="0" borderId="0" applyNumberFormat="0" applyBorder="0" applyProtection="0">
      <alignment horizontal="center"/>
    </xf>
    <xf numFmtId="169" fontId="97" fillId="0" borderId="0" applyBorder="0" applyProtection="0"/>
    <xf numFmtId="0" fontId="70" fillId="92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69" fontId="97" fillId="0" borderId="0" applyBorder="0" applyProtection="0"/>
    <xf numFmtId="0" fontId="61" fillId="121" borderId="16" applyNumberFormat="0" applyProtection="0"/>
    <xf numFmtId="169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4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81" fillId="130" borderId="26" applyNumberFormat="0" applyProtection="0"/>
    <xf numFmtId="0" fontId="29" fillId="102" borderId="0" applyNumberForma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81" fillId="130" borderId="26" applyNumberFormat="0" applyProtection="0"/>
    <xf numFmtId="174" fontId="29" fillId="0" borderId="0" applyBorder="0" applyProtection="0"/>
    <xf numFmtId="0" fontId="76" fillId="0" borderId="30" applyNumberFormat="0" applyProtection="0"/>
    <xf numFmtId="0" fontId="29" fillId="83" borderId="0" applyNumberFormat="0" applyBorder="0" applyProtection="0"/>
    <xf numFmtId="169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9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9" fontId="29" fillId="0" borderId="0" applyBorder="0" applyProtection="0"/>
    <xf numFmtId="0" fontId="70" fillId="118" borderId="0" applyNumberFormat="0" applyBorder="0" applyProtection="0"/>
    <xf numFmtId="169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9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2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5" applyNumberFormat="0" applyProtection="0"/>
    <xf numFmtId="0" fontId="99" fillId="125" borderId="19" applyNumberFormat="0" applyFont="0" applyProtection="0"/>
    <xf numFmtId="169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4" fontId="29" fillId="0" borderId="0" applyBorder="0" applyProtection="0"/>
    <xf numFmtId="0" fontId="70" fillId="128" borderId="0" applyNumberFormat="0" applyBorder="0" applyProtection="0"/>
    <xf numFmtId="174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8" applyNumberFormat="0" applyProtection="0"/>
    <xf numFmtId="169" fontId="101" fillId="0" borderId="0" applyBorder="0" applyProtection="0">
      <alignment horizontal="center"/>
    </xf>
    <xf numFmtId="0" fontId="76" fillId="0" borderId="24" applyNumberFormat="0" applyProtection="0"/>
    <xf numFmtId="169" fontId="100" fillId="0" borderId="0" applyBorder="0" applyProtection="0">
      <alignment horizontal="center"/>
    </xf>
    <xf numFmtId="174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9" fontId="29" fillId="0" borderId="0" applyBorder="0" applyProtection="0"/>
    <xf numFmtId="0" fontId="29" fillId="86" borderId="0" applyNumberFormat="0" applyBorder="0" applyProtection="0"/>
    <xf numFmtId="174" fontId="99" fillId="0" borderId="0" applyFont="0" applyBorder="0" applyProtection="0"/>
    <xf numFmtId="0" fontId="58" fillId="120" borderId="0" applyNumberFormat="0" applyBorder="0" applyProtection="0"/>
    <xf numFmtId="0" fontId="81" fillId="130" borderId="26" applyNumberFormat="0" applyProtection="0"/>
    <xf numFmtId="169" fontId="29" fillId="0" borderId="0" applyBorder="0" applyProtection="0">
      <alignment horizontal="center"/>
    </xf>
    <xf numFmtId="0" fontId="70" fillId="108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69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4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2" applyNumberFormat="0" applyProtection="0"/>
    <xf numFmtId="0" fontId="82" fillId="130" borderId="25" applyNumberFormat="0" applyProtection="0"/>
    <xf numFmtId="0" fontId="70" fillId="93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81" fillId="130" borderId="26" applyNumberFormat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4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70" fillId="129" borderId="0" applyNumberFormat="0" applyBorder="0" applyProtection="0"/>
    <xf numFmtId="169" fontId="29" fillId="0" borderId="0" applyBorder="0" applyProtection="0"/>
    <xf numFmtId="0" fontId="86" fillId="0" borderId="29" applyNumberFormat="0" applyProtection="0"/>
    <xf numFmtId="0" fontId="80" fillId="87" borderId="25" applyNumberFormat="0" applyProtection="0"/>
    <xf numFmtId="0" fontId="70" fillId="94" borderId="0" applyNumberFormat="0" applyBorder="0" applyProtection="0"/>
    <xf numFmtId="169" fontId="97" fillId="0" borderId="0" applyBorder="0" applyProtection="0"/>
    <xf numFmtId="169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9" fontId="29" fillId="0" borderId="0" applyBorder="0" applyProtection="0"/>
    <xf numFmtId="0" fontId="103" fillId="0" borderId="0" applyNumberFormat="0" applyBorder="0" applyProtection="0"/>
    <xf numFmtId="170" fontId="103" fillId="0" borderId="0" applyBorder="0" applyProtection="0"/>
    <xf numFmtId="169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8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8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9" applyNumberFormat="0" applyFont="0" applyProtection="0"/>
    <xf numFmtId="171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108" fillId="125" borderId="32" applyNumberFormat="0" applyFont="0" applyProtection="0"/>
    <xf numFmtId="0" fontId="2" fillId="57" borderId="19" applyNumberFormat="0" applyFont="0" applyAlignment="0" applyProtection="0"/>
    <xf numFmtId="173" fontId="108" fillId="0" borderId="0" applyFont="0" applyBorder="0" applyProtection="0"/>
    <xf numFmtId="49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9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9" fontId="3" fillId="0" borderId="0" applyFont="0" applyFill="0" applyBorder="0" applyAlignment="0" applyProtection="0"/>
    <xf numFmtId="0" fontId="28" fillId="0" borderId="0"/>
    <xf numFmtId="179" fontId="3" fillId="0" borderId="0" applyFont="0" applyFill="0" applyBorder="0" applyAlignment="0" applyProtection="0"/>
    <xf numFmtId="0" fontId="28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9" fillId="43" borderId="46" applyNumberFormat="0" applyAlignment="0" applyProtection="0"/>
    <xf numFmtId="0" fontId="8" fillId="43" borderId="43" applyNumberFormat="0" applyAlignment="0" applyProtection="0"/>
    <xf numFmtId="0" fontId="9" fillId="44" borderId="42" applyNumberFormat="0" applyAlignment="0" applyProtection="0"/>
    <xf numFmtId="0" fontId="2" fillId="49" borderId="41" applyNumberFormat="0" applyFont="0" applyAlignment="0" applyProtection="0"/>
    <xf numFmtId="0" fontId="9" fillId="42" borderId="46" applyNumberFormat="0" applyAlignment="0" applyProtection="0"/>
    <xf numFmtId="0" fontId="8" fillId="43" borderId="47" applyNumberFormat="0" applyAlignment="0" applyProtection="0"/>
    <xf numFmtId="0" fontId="7" fillId="15" borderId="46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7" fillId="15" borderId="46" applyNumberFormat="0" applyAlignment="0" applyProtection="0"/>
    <xf numFmtId="0" fontId="13" fillId="0" borderId="36" applyNumberFormat="0" applyFill="0" applyAlignment="0" applyProtection="0"/>
    <xf numFmtId="0" fontId="9" fillId="43" borderId="46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9" fillId="43" borderId="46" applyNumberFormat="0" applyAlignment="0" applyProtection="0"/>
    <xf numFmtId="0" fontId="8" fillId="43" borderId="39" applyNumberFormat="0" applyAlignment="0" applyProtection="0"/>
    <xf numFmtId="0" fontId="8" fillId="44" borderId="39" applyNumberFormat="0" applyAlignment="0" applyProtection="0"/>
    <xf numFmtId="0" fontId="7" fillId="15" borderId="46" applyNumberFormat="0" applyAlignment="0" applyProtection="0"/>
    <xf numFmtId="0" fontId="105" fillId="50" borderId="45" applyNumberFormat="0" applyAlignment="0" applyProtection="0"/>
    <xf numFmtId="0" fontId="7" fillId="15" borderId="38" applyNumberFormat="0" applyAlignment="0" applyProtection="0"/>
    <xf numFmtId="0" fontId="8" fillId="44" borderId="43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2" fillId="49" borderId="45" applyNumberFormat="0" applyFont="0" applyAlignment="0" applyProtection="0"/>
    <xf numFmtId="0" fontId="7" fillId="15" borderId="42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9" fillId="43" borderId="42" applyNumberFormat="0" applyAlignment="0" applyProtection="0"/>
    <xf numFmtId="0" fontId="9" fillId="43" borderId="42" applyNumberFormat="0" applyAlignment="0" applyProtection="0"/>
    <xf numFmtId="0" fontId="7" fillId="15" borderId="46" applyNumberFormat="0" applyAlignment="0" applyProtection="0"/>
    <xf numFmtId="0" fontId="7" fillId="16" borderId="42" applyNumberFormat="0" applyAlignment="0" applyProtection="0"/>
    <xf numFmtId="0" fontId="9" fillId="42" borderId="42" applyNumberFormat="0" applyAlignment="0" applyProtection="0"/>
    <xf numFmtId="0" fontId="8" fillId="43" borderId="43" applyNumberFormat="0" applyAlignment="0" applyProtection="0"/>
    <xf numFmtId="0" fontId="9" fillId="43" borderId="42" applyNumberFormat="0" applyAlignment="0" applyProtection="0"/>
    <xf numFmtId="0" fontId="8" fillId="43" borderId="39" applyNumberFormat="0" applyAlignment="0" applyProtection="0"/>
    <xf numFmtId="0" fontId="8" fillId="42" borderId="43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9" fillId="44" borderId="46" applyNumberFormat="0" applyAlignment="0" applyProtection="0"/>
    <xf numFmtId="0" fontId="9" fillId="44" borderId="38" applyNumberFormat="0" applyAlignment="0" applyProtection="0"/>
    <xf numFmtId="0" fontId="7" fillId="14" borderId="38" applyNumberFormat="0" applyAlignment="0" applyProtection="0"/>
    <xf numFmtId="0" fontId="8" fillId="43" borderId="39" applyNumberFormat="0" applyAlignment="0" applyProtection="0"/>
    <xf numFmtId="0" fontId="9" fillId="43" borderId="46" applyNumberFormat="0" applyAlignment="0" applyProtection="0"/>
    <xf numFmtId="0" fontId="9" fillId="43" borderId="38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9" fillId="43" borderId="46" applyNumberFormat="0" applyAlignment="0" applyProtection="0"/>
    <xf numFmtId="0" fontId="13" fillId="0" borderId="44" applyNumberFormat="0" applyFill="0" applyAlignment="0" applyProtection="0"/>
    <xf numFmtId="0" fontId="8" fillId="44" borderId="43" applyNumberFormat="0" applyAlignment="0" applyProtection="0"/>
    <xf numFmtId="0" fontId="8" fillId="43" borderId="47" applyNumberFormat="0" applyAlignment="0" applyProtection="0"/>
    <xf numFmtId="0" fontId="9" fillId="43" borderId="38" applyNumberFormat="0" applyAlignment="0" applyProtection="0"/>
    <xf numFmtId="0" fontId="7" fillId="16" borderId="46" applyNumberFormat="0" applyAlignment="0" applyProtection="0"/>
    <xf numFmtId="0" fontId="2" fillId="49" borderId="45" applyNumberFormat="0" applyFont="0" applyAlignment="0" applyProtection="0"/>
    <xf numFmtId="0" fontId="7" fillId="16" borderId="38" applyNumberFormat="0" applyAlignment="0" applyProtection="0"/>
    <xf numFmtId="0" fontId="8" fillId="43" borderId="39" applyNumberFormat="0" applyAlignment="0" applyProtection="0"/>
    <xf numFmtId="0" fontId="8" fillId="43" borderId="39" applyNumberFormat="0" applyAlignment="0" applyProtection="0"/>
    <xf numFmtId="0" fontId="13" fillId="0" borderId="48" applyNumberFormat="0" applyFill="0" applyAlignment="0" applyProtection="0"/>
    <xf numFmtId="0" fontId="7" fillId="16" borderId="46" applyNumberFormat="0" applyAlignment="0" applyProtection="0"/>
    <xf numFmtId="0" fontId="7" fillId="15" borderId="42" applyNumberFormat="0" applyAlignment="0" applyProtection="0"/>
    <xf numFmtId="0" fontId="8" fillId="43" borderId="47" applyNumberFormat="0" applyAlignment="0" applyProtection="0"/>
    <xf numFmtId="0" fontId="105" fillId="50" borderId="49" applyNumberFormat="0" applyAlignment="0" applyProtection="0"/>
    <xf numFmtId="0" fontId="9" fillId="44" borderId="46" applyNumberFormat="0" applyAlignment="0" applyProtection="0"/>
    <xf numFmtId="0" fontId="9" fillId="43" borderId="42" applyNumberFormat="0" applyAlignment="0" applyProtection="0"/>
    <xf numFmtId="0" fontId="105" fillId="50" borderId="49" applyNumberFormat="0" applyAlignment="0" applyProtection="0"/>
    <xf numFmtId="0" fontId="8" fillId="43" borderId="47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8" fillId="43" borderId="47" applyNumberFormat="0" applyAlignment="0" applyProtection="0"/>
    <xf numFmtId="0" fontId="8" fillId="44" borderId="47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8" fillId="42" borderId="39" applyNumberFormat="0" applyAlignment="0" applyProtection="0"/>
    <xf numFmtId="0" fontId="8" fillId="43" borderId="47" applyNumberFormat="0" applyAlignment="0" applyProtection="0"/>
    <xf numFmtId="0" fontId="8" fillId="43" borderId="43" applyNumberFormat="0" applyAlignment="0" applyProtection="0"/>
    <xf numFmtId="0" fontId="2" fillId="50" borderId="49" applyNumberFormat="0" applyAlignment="0" applyProtection="0"/>
    <xf numFmtId="0" fontId="8" fillId="43" borderId="43" applyNumberFormat="0" applyAlignment="0" applyProtection="0"/>
    <xf numFmtId="0" fontId="7" fillId="15" borderId="46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7" fillId="14" borderId="46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9" applyNumberFormat="0" applyAlignment="0" applyProtection="0"/>
    <xf numFmtId="0" fontId="8" fillId="44" borderId="47" applyNumberFormat="0" applyAlignment="0" applyProtection="0"/>
    <xf numFmtId="0" fontId="7" fillId="15" borderId="34" applyNumberFormat="0" applyAlignment="0" applyProtection="0"/>
    <xf numFmtId="0" fontId="105" fillId="50" borderId="4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8" fillId="43" borderId="39" applyNumberFormat="0" applyAlignment="0" applyProtection="0"/>
    <xf numFmtId="0" fontId="2" fillId="50" borderId="49" applyNumberFormat="0" applyAlignment="0" applyProtection="0"/>
    <xf numFmtId="0" fontId="105" fillId="50" borderId="41" applyNumberFormat="0" applyAlignment="0" applyProtection="0"/>
    <xf numFmtId="0" fontId="9" fillId="44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105" fillId="50" borderId="37" applyNumberFormat="0" applyAlignment="0" applyProtection="0"/>
    <xf numFmtId="0" fontId="9" fillId="43" borderId="46" applyNumberFormat="0" applyAlignment="0" applyProtection="0"/>
    <xf numFmtId="0" fontId="9" fillId="44" borderId="38" applyNumberFormat="0" applyAlignment="0" applyProtection="0"/>
    <xf numFmtId="0" fontId="7" fillId="15" borderId="38" applyNumberFormat="0" applyAlignment="0" applyProtection="0"/>
    <xf numFmtId="0" fontId="9" fillId="43" borderId="34" applyNumberFormat="0" applyAlignment="0" applyProtection="0"/>
    <xf numFmtId="0" fontId="8" fillId="43" borderId="43" applyNumberFormat="0" applyAlignment="0" applyProtection="0"/>
    <xf numFmtId="0" fontId="2" fillId="49" borderId="49" applyNumberFormat="0" applyFont="0" applyAlignment="0" applyProtection="0"/>
    <xf numFmtId="0" fontId="9" fillId="43" borderId="46" applyNumberFormat="0" applyAlignment="0" applyProtection="0"/>
    <xf numFmtId="0" fontId="105" fillId="50" borderId="37" applyNumberFormat="0" applyAlignment="0" applyProtection="0"/>
    <xf numFmtId="0" fontId="7" fillId="15" borderId="46" applyNumberFormat="0" applyAlignment="0" applyProtection="0"/>
    <xf numFmtId="0" fontId="2" fillId="50" borderId="45" applyNumberFormat="0" applyAlignment="0" applyProtection="0"/>
    <xf numFmtId="0" fontId="2" fillId="50" borderId="41" applyNumberFormat="0" applyAlignment="0" applyProtection="0"/>
    <xf numFmtId="0" fontId="9" fillId="42" borderId="38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2" fillId="50" borderId="45" applyNumberFormat="0" applyAlignment="0" applyProtection="0"/>
    <xf numFmtId="0" fontId="9" fillId="43" borderId="38" applyNumberFormat="0" applyAlignment="0" applyProtection="0"/>
    <xf numFmtId="0" fontId="7" fillId="16" borderId="42" applyNumberFormat="0" applyAlignment="0" applyProtection="0"/>
    <xf numFmtId="0" fontId="8" fillId="43" borderId="39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7" fillId="15" borderId="38" applyNumberFormat="0" applyAlignment="0" applyProtection="0"/>
    <xf numFmtId="0" fontId="7" fillId="15" borderId="38" applyNumberFormat="0" applyAlignment="0" applyProtection="0"/>
    <xf numFmtId="0" fontId="8" fillId="44" borderId="39" applyNumberFormat="0" applyAlignment="0" applyProtection="0"/>
    <xf numFmtId="0" fontId="9" fillId="43" borderId="42" applyNumberFormat="0" applyAlignment="0" applyProtection="0"/>
    <xf numFmtId="0" fontId="105" fillId="50" borderId="41" applyNumberFormat="0" applyAlignment="0" applyProtection="0"/>
    <xf numFmtId="0" fontId="2" fillId="49" borderId="49" applyNumberFormat="0" applyFont="0" applyAlignment="0" applyProtection="0"/>
    <xf numFmtId="0" fontId="8" fillId="42" borderId="47" applyNumberFormat="0" applyAlignment="0" applyProtection="0"/>
    <xf numFmtId="0" fontId="9" fillId="43" borderId="42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9" fillId="43" borderId="38" applyNumberFormat="0" applyAlignment="0" applyProtection="0"/>
    <xf numFmtId="0" fontId="8" fillId="43" borderId="43" applyNumberFormat="0" applyAlignment="0" applyProtection="0"/>
    <xf numFmtId="0" fontId="7" fillId="15" borderId="38" applyNumberFormat="0" applyAlignment="0" applyProtection="0"/>
    <xf numFmtId="0" fontId="9" fillId="43" borderId="46" applyNumberFormat="0" applyAlignment="0" applyProtection="0"/>
    <xf numFmtId="0" fontId="2" fillId="49" borderId="41" applyNumberFormat="0" applyFont="0" applyAlignment="0" applyProtection="0"/>
    <xf numFmtId="0" fontId="9" fillId="43" borderId="46" applyNumberFormat="0" applyAlignment="0" applyProtection="0"/>
    <xf numFmtId="0" fontId="13" fillId="0" borderId="40" applyNumberFormat="0" applyFill="0" applyAlignment="0" applyProtection="0"/>
    <xf numFmtId="0" fontId="8" fillId="43" borderId="39" applyNumberFormat="0" applyAlignment="0" applyProtection="0"/>
    <xf numFmtId="0" fontId="7" fillId="16" borderId="38" applyNumberFormat="0" applyAlignment="0" applyProtection="0"/>
    <xf numFmtId="0" fontId="8" fillId="43" borderId="47" applyNumberFormat="0" applyAlignment="0" applyProtection="0"/>
    <xf numFmtId="0" fontId="7" fillId="14" borderId="42" applyNumberFormat="0" applyAlignment="0" applyProtection="0"/>
    <xf numFmtId="0" fontId="9" fillId="43" borderId="42" applyNumberFormat="0" applyAlignment="0" applyProtection="0"/>
    <xf numFmtId="0" fontId="2" fillId="50" borderId="41" applyNumberFormat="0" applyAlignment="0" applyProtection="0"/>
    <xf numFmtId="0" fontId="9" fillId="43" borderId="54" applyNumberFormat="0" applyAlignment="0" applyProtection="0"/>
    <xf numFmtId="0" fontId="8" fillId="44" borderId="63" applyNumberFormat="0" applyAlignment="0" applyProtection="0"/>
    <xf numFmtId="0" fontId="9" fillId="43" borderId="50" applyNumberFormat="0" applyAlignment="0" applyProtection="0"/>
    <xf numFmtId="0" fontId="8" fillId="43" borderId="63" applyNumberFormat="0" applyAlignment="0" applyProtection="0"/>
    <xf numFmtId="0" fontId="8" fillId="42" borderId="63" applyNumberFormat="0" applyAlignment="0" applyProtection="0"/>
    <xf numFmtId="0" fontId="7" fillId="15" borderId="58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9" fillId="44" borderId="50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3" borderId="62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4" applyNumberFormat="0" applyAlignment="0" applyProtection="0"/>
    <xf numFmtId="0" fontId="2" fillId="49" borderId="53" applyNumberFormat="0" applyFont="0" applyAlignment="0" applyProtection="0"/>
    <xf numFmtId="0" fontId="2" fillId="49" borderId="65" applyNumberFormat="0" applyFont="0" applyAlignment="0" applyProtection="0"/>
    <xf numFmtId="0" fontId="7" fillId="15" borderId="62" applyNumberFormat="0" applyAlignment="0" applyProtection="0"/>
    <xf numFmtId="0" fontId="2" fillId="50" borderId="61" applyNumberFormat="0" applyAlignment="0" applyProtection="0"/>
    <xf numFmtId="0" fontId="8" fillId="44" borderId="63" applyNumberFormat="0" applyAlignment="0" applyProtection="0"/>
    <xf numFmtId="0" fontId="9" fillId="43" borderId="58" applyNumberFormat="0" applyAlignment="0" applyProtection="0"/>
    <xf numFmtId="0" fontId="7" fillId="16" borderId="54" applyNumberFormat="0" applyAlignment="0" applyProtection="0"/>
    <xf numFmtId="0" fontId="8" fillId="43" borderId="59" applyNumberFormat="0" applyAlignment="0" applyProtection="0"/>
    <xf numFmtId="0" fontId="9" fillId="44" borderId="58" applyNumberFormat="0" applyAlignment="0" applyProtection="0"/>
    <xf numFmtId="0" fontId="7" fillId="15" borderId="50" applyNumberFormat="0" applyAlignment="0" applyProtection="0"/>
    <xf numFmtId="0" fontId="7" fillId="15" borderId="54" applyNumberFormat="0" applyAlignment="0" applyProtection="0"/>
    <xf numFmtId="0" fontId="9" fillId="42" borderId="62" applyNumberFormat="0" applyAlignment="0" applyProtection="0"/>
    <xf numFmtId="0" fontId="8" fillId="43" borderId="55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7" fillId="16" borderId="62" applyNumberFormat="0" applyAlignment="0" applyProtection="0"/>
    <xf numFmtId="0" fontId="2" fillId="49" borderId="65" applyNumberFormat="0" applyFont="0" applyAlignment="0" applyProtection="0"/>
    <xf numFmtId="0" fontId="9" fillId="43" borderId="50" applyNumberFormat="0" applyAlignment="0" applyProtection="0"/>
    <xf numFmtId="0" fontId="9" fillId="42" borderId="54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4" borderId="62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8" fillId="43" borderId="63" applyNumberFormat="0" applyAlignment="0" applyProtection="0"/>
    <xf numFmtId="0" fontId="7" fillId="16" borderId="58" applyNumberFormat="0" applyAlignment="0" applyProtection="0"/>
    <xf numFmtId="0" fontId="9" fillId="43" borderId="62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7" fillId="15" borderId="62" applyNumberFormat="0" applyAlignment="0" applyProtection="0"/>
    <xf numFmtId="0" fontId="8" fillId="44" borderId="51" applyNumberFormat="0" applyAlignment="0" applyProtection="0"/>
    <xf numFmtId="0" fontId="8" fillId="44" borderId="51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2" fillId="50" borderId="53" applyNumberFormat="0" applyAlignment="0" applyProtection="0"/>
    <xf numFmtId="0" fontId="105" fillId="50" borderId="61" applyNumberFormat="0" applyAlignment="0" applyProtection="0"/>
    <xf numFmtId="0" fontId="8" fillId="43" borderId="59" applyNumberFormat="0" applyAlignment="0" applyProtection="0"/>
    <xf numFmtId="0" fontId="2" fillId="49" borderId="57" applyNumberFormat="0" applyFont="0" applyAlignment="0" applyProtection="0"/>
    <xf numFmtId="0" fontId="105" fillId="50" borderId="57" applyNumberFormat="0" applyAlignment="0" applyProtection="0"/>
    <xf numFmtId="0" fontId="105" fillId="50" borderId="65" applyNumberFormat="0" applyAlignment="0" applyProtection="0"/>
    <xf numFmtId="0" fontId="2" fillId="49" borderId="57" applyNumberFormat="0" applyFont="0" applyAlignment="0" applyProtection="0"/>
    <xf numFmtId="0" fontId="8" fillId="43" borderId="59" applyNumberFormat="0" applyAlignment="0" applyProtection="0"/>
    <xf numFmtId="0" fontId="105" fillId="50" borderId="57" applyNumberFormat="0" applyAlignment="0" applyProtection="0"/>
    <xf numFmtId="0" fontId="2" fillId="50" borderId="57" applyNumberFormat="0" applyAlignment="0" applyProtection="0"/>
    <xf numFmtId="0" fontId="105" fillId="50" borderId="53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9" fillId="43" borderId="50" applyNumberFormat="0" applyAlignment="0" applyProtection="0"/>
    <xf numFmtId="0" fontId="7" fillId="14" borderId="62" applyNumberFormat="0" applyAlignment="0" applyProtection="0"/>
    <xf numFmtId="0" fontId="8" fillId="43" borderId="63" applyNumberFormat="0" applyAlignment="0" applyProtection="0"/>
    <xf numFmtId="0" fontId="8" fillId="43" borderId="59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4" borderId="62" applyNumberFormat="0" applyAlignment="0" applyProtection="0"/>
    <xf numFmtId="0" fontId="7" fillId="15" borderId="54" applyNumberFormat="0" applyAlignment="0" applyProtection="0"/>
    <xf numFmtId="0" fontId="9" fillId="43" borderId="54" applyNumberFormat="0" applyAlignment="0" applyProtection="0"/>
    <xf numFmtId="0" fontId="9" fillId="44" borderId="54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13" fillId="0" borderId="60" applyNumberFormat="0" applyFill="0" applyAlignment="0" applyProtection="0"/>
    <xf numFmtId="0" fontId="8" fillId="42" borderId="55" applyNumberFormat="0" applyAlignment="0" applyProtection="0"/>
    <xf numFmtId="0" fontId="7" fillId="14" borderId="50" applyNumberFormat="0" applyAlignment="0" applyProtection="0"/>
    <xf numFmtId="0" fontId="8" fillId="43" borderId="51" applyNumberFormat="0" applyAlignment="0" applyProtection="0"/>
    <xf numFmtId="0" fontId="9" fillId="42" borderId="50" applyNumberFormat="0" applyAlignment="0" applyProtection="0"/>
    <xf numFmtId="0" fontId="7" fillId="14" borderId="54" applyNumberFormat="0" applyAlignment="0" applyProtection="0"/>
    <xf numFmtId="0" fontId="9" fillId="43" borderId="54" applyNumberFormat="0" applyAlignment="0" applyProtection="0"/>
    <xf numFmtId="0" fontId="7" fillId="16" borderId="62" applyNumberFormat="0" applyAlignment="0" applyProtection="0"/>
    <xf numFmtId="0" fontId="7" fillId="15" borderId="54" applyNumberFormat="0" applyAlignment="0" applyProtection="0"/>
    <xf numFmtId="0" fontId="7" fillId="16" borderId="50" applyNumberFormat="0" applyAlignment="0" applyProtection="0"/>
    <xf numFmtId="0" fontId="8" fillId="43" borderId="59" applyNumberFormat="0" applyAlignment="0" applyProtection="0"/>
    <xf numFmtId="0" fontId="7" fillId="14" borderId="58" applyNumberFormat="0" applyAlignment="0" applyProtection="0"/>
    <xf numFmtId="0" fontId="2" fillId="50" borderId="57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9" fillId="42" borderId="58" applyNumberFormat="0" applyAlignment="0" applyProtection="0"/>
    <xf numFmtId="0" fontId="9" fillId="43" borderId="50" applyNumberFormat="0" applyAlignment="0" applyProtection="0"/>
    <xf numFmtId="0" fontId="9" fillId="43" borderId="54" applyNumberFormat="0" applyAlignment="0" applyProtection="0"/>
    <xf numFmtId="0" fontId="7" fillId="15" borderId="54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62" applyNumberFormat="0" applyAlignment="0" applyProtection="0"/>
    <xf numFmtId="0" fontId="7" fillId="16" borderId="58" applyNumberFormat="0" applyAlignment="0" applyProtection="0"/>
    <xf numFmtId="0" fontId="9" fillId="43" borderId="54" applyNumberFormat="0" applyAlignment="0" applyProtection="0"/>
    <xf numFmtId="0" fontId="8" fillId="42" borderId="51" applyNumberFormat="0" applyAlignment="0" applyProtection="0"/>
    <xf numFmtId="0" fontId="8" fillId="43" borderId="51" applyNumberFormat="0" applyAlignment="0" applyProtection="0"/>
    <xf numFmtId="0" fontId="8" fillId="43" borderId="55" applyNumberFormat="0" applyAlignment="0" applyProtection="0"/>
    <xf numFmtId="0" fontId="9" fillId="43" borderId="54" applyNumberFormat="0" applyAlignment="0" applyProtection="0"/>
    <xf numFmtId="0" fontId="2" fillId="50" borderId="61" applyNumberFormat="0" applyAlignment="0" applyProtection="0"/>
    <xf numFmtId="0" fontId="8" fillId="44" borderId="55" applyNumberFormat="0" applyAlignment="0" applyProtection="0"/>
    <xf numFmtId="0" fontId="8" fillId="43" borderId="55" applyNumberFormat="0" applyAlignment="0" applyProtection="0"/>
    <xf numFmtId="0" fontId="2" fillId="50" borderId="65" applyNumberFormat="0" applyAlignment="0" applyProtection="0"/>
    <xf numFmtId="0" fontId="8" fillId="43" borderId="63" applyNumberFormat="0" applyAlignment="0" applyProtection="0"/>
    <xf numFmtId="0" fontId="9" fillId="43" borderId="58" applyNumberFormat="0" applyAlignment="0" applyProtection="0"/>
    <xf numFmtId="0" fontId="9" fillId="44" borderId="50" applyNumberFormat="0" applyAlignment="0" applyProtection="0"/>
    <xf numFmtId="0" fontId="7" fillId="16" borderId="50" applyNumberFormat="0" applyAlignment="0" applyProtection="0"/>
    <xf numFmtId="0" fontId="8" fillId="43" borderId="51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9" fillId="43" borderId="62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2" fillId="49" borderId="53" applyNumberFormat="0" applyFon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8" applyNumberFormat="0" applyAlignment="0" applyProtection="0"/>
    <xf numFmtId="0" fontId="8" fillId="43" borderId="63" applyNumberFormat="0" applyAlignment="0" applyProtection="0"/>
    <xf numFmtId="0" fontId="105" fillId="50" borderId="61" applyNumberFormat="0" applyAlignment="0" applyProtection="0"/>
    <xf numFmtId="0" fontId="7" fillId="16" borderId="54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7" fillId="15" borderId="54" applyNumberFormat="0" applyAlignment="0" applyProtection="0"/>
    <xf numFmtId="0" fontId="8" fillId="43" borderId="63" applyNumberFormat="0" applyAlignment="0" applyProtection="0"/>
    <xf numFmtId="0" fontId="7" fillId="15" borderId="62" applyNumberFormat="0" applyAlignment="0" applyProtection="0"/>
    <xf numFmtId="0" fontId="7" fillId="15" borderId="50" applyNumberFormat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13" fillId="0" borderId="64" applyNumberFormat="0" applyFill="0" applyAlignment="0" applyProtection="0"/>
    <xf numFmtId="0" fontId="8" fillId="43" borderId="51" applyNumberFormat="0" applyAlignment="0" applyProtection="0"/>
    <xf numFmtId="0" fontId="7" fillId="15" borderId="50" applyNumberFormat="0" applyAlignment="0" applyProtection="0"/>
    <xf numFmtId="0" fontId="7" fillId="15" borderId="62" applyNumberFormat="0" applyAlignment="0" applyProtection="0"/>
    <xf numFmtId="0" fontId="8" fillId="43" borderId="55" applyNumberFormat="0" applyAlignment="0" applyProtection="0"/>
    <xf numFmtId="0" fontId="13" fillId="0" borderId="56" applyNumberFormat="0" applyFill="0" applyAlignment="0" applyProtection="0"/>
    <xf numFmtId="0" fontId="9" fillId="44" borderId="54" applyNumberFormat="0" applyAlignment="0" applyProtection="0"/>
    <xf numFmtId="0" fontId="2" fillId="50" borderId="65" applyNumberFormat="0" applyAlignment="0" applyProtection="0"/>
    <xf numFmtId="0" fontId="105" fillId="50" borderId="53" applyNumberFormat="0" applyAlignment="0" applyProtection="0"/>
    <xf numFmtId="0" fontId="2" fillId="50" borderId="53" applyNumberFormat="0" applyAlignment="0" applyProtection="0"/>
    <xf numFmtId="0" fontId="13" fillId="0" borderId="52" applyNumberFormat="0" applyFill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7" fillId="15" borderId="54" applyNumberFormat="0" applyAlignment="0" applyProtection="0"/>
    <xf numFmtId="0" fontId="8" fillId="43" borderId="59" applyNumberFormat="0" applyAlignment="0" applyProtection="0"/>
    <xf numFmtId="0" fontId="9" fillId="43" borderId="62" applyNumberFormat="0" applyAlignment="0" applyProtection="0"/>
    <xf numFmtId="0" fontId="8" fillId="42" borderId="59" applyNumberFormat="0" applyAlignment="0" applyProtection="0"/>
    <xf numFmtId="0" fontId="9" fillId="43" borderId="58" applyNumberFormat="0" applyAlignment="0" applyProtection="0"/>
    <xf numFmtId="0" fontId="9" fillId="44" borderId="58" applyNumberFormat="0" applyAlignment="0" applyProtection="0"/>
    <xf numFmtId="0" fontId="8" fillId="43" borderId="59" applyNumberFormat="0" applyAlignment="0" applyProtection="0"/>
    <xf numFmtId="0" fontId="8" fillId="43" borderId="63" applyNumberFormat="0" applyAlignment="0" applyProtection="0"/>
    <xf numFmtId="0" fontId="8" fillId="43" borderId="63" applyNumberFormat="0" applyAlignment="0" applyProtection="0"/>
    <xf numFmtId="0" fontId="9" fillId="43" borderId="62" applyNumberFormat="0" applyAlignment="0" applyProtection="0"/>
    <xf numFmtId="0" fontId="9" fillId="43" borderId="54" applyNumberFormat="0" applyAlignment="0" applyProtection="0"/>
    <xf numFmtId="0" fontId="8" fillId="44" borderId="55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105" fillId="50" borderId="65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8" fillId="43" borderId="63" applyNumberFormat="0" applyAlignment="0" applyProtection="0"/>
    <xf numFmtId="0" fontId="7" fillId="14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8" fillId="42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9" fillId="42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13" fillId="0" borderId="68" applyNumberFormat="0" applyFill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105" fillId="50" borderId="81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2" fillId="50" borderId="81" applyNumberFormat="0" applyAlignment="0" applyProtection="0"/>
    <xf numFmtId="0" fontId="8" fillId="43" borderId="79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2" borderId="79" applyNumberFormat="0" applyAlignment="0" applyProtection="0"/>
    <xf numFmtId="0" fontId="7" fillId="15" borderId="78" applyNumberFormat="0" applyAlignment="0" applyProtection="0"/>
    <xf numFmtId="0" fontId="7" fillId="16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2" fillId="49" borderId="81" applyNumberFormat="0" applyFont="0" applyAlignment="0" applyProtection="0"/>
    <xf numFmtId="0" fontId="8" fillId="44" borderId="79" applyNumberFormat="0" applyAlignment="0" applyProtection="0"/>
    <xf numFmtId="0" fontId="8" fillId="44" borderId="79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7" fillId="14" borderId="78" applyNumberFormat="0" applyAlignment="0" applyProtection="0"/>
    <xf numFmtId="0" fontId="7" fillId="16" borderId="78" applyNumberFormat="0" applyAlignment="0" applyProtection="0"/>
    <xf numFmtId="0" fontId="7" fillId="15" borderId="78" applyNumberFormat="0" applyAlignment="0" applyProtection="0"/>
    <xf numFmtId="0" fontId="2" fillId="50" borderId="81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9" fillId="43" borderId="78" applyNumberFormat="0" applyAlignment="0" applyProtection="0"/>
    <xf numFmtId="0" fontId="2" fillId="49" borderId="81" applyNumberFormat="0" applyFont="0" applyAlignment="0" applyProtection="0"/>
    <xf numFmtId="0" fontId="9" fillId="42" borderId="78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105" fillId="50" borderId="81" applyNumberFormat="0" applyAlignment="0" applyProtection="0"/>
    <xf numFmtId="0" fontId="9" fillId="43" borderId="78" applyNumberFormat="0" applyAlignment="0" applyProtection="0"/>
    <xf numFmtId="0" fontId="13" fillId="0" borderId="80" applyNumberFormat="0" applyFill="0" applyAlignment="0" applyProtection="0"/>
    <xf numFmtId="0" fontId="7" fillId="14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8" fillId="42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9" fillId="42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13" fillId="0" borderId="72" applyNumberFormat="0" applyFill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105" fillId="50" borderId="73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13" fillId="0" borderId="72" applyNumberFormat="0" applyFill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8" fillId="42" borderId="71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8" fillId="44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2" fillId="49" borderId="73" applyNumberFormat="0" applyFon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4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2" borderId="70" applyNumberFormat="0" applyAlignment="0" applyProtection="0"/>
    <xf numFmtId="0" fontId="7" fillId="15" borderId="70" applyNumberFormat="0" applyAlignment="0" applyProtection="0"/>
    <xf numFmtId="0" fontId="105" fillId="50" borderId="73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7" fillId="16" borderId="70" applyNumberFormat="0" applyAlignment="0" applyProtection="0"/>
    <xf numFmtId="0" fontId="7" fillId="14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8" fillId="42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9" fillId="42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13" fillId="0" borderId="76" applyNumberFormat="0" applyFill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105" fillId="50" borderId="77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13" fillId="0" borderId="76" applyNumberFormat="0" applyFill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8" fillId="42" borderId="75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8" fillId="44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2" fillId="49" borderId="77" applyNumberFormat="0" applyFon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4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2" borderId="74" applyNumberFormat="0" applyAlignment="0" applyProtection="0"/>
    <xf numFmtId="0" fontId="7" fillId="15" borderId="74" applyNumberFormat="0" applyAlignment="0" applyProtection="0"/>
    <xf numFmtId="0" fontId="105" fillId="50" borderId="77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7" fillId="16" borderId="74" applyNumberFormat="0" applyAlignment="0" applyProtection="0"/>
    <xf numFmtId="0" fontId="7" fillId="14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8" fillId="42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9" fillId="42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13" fillId="0" borderId="84" applyNumberFormat="0" applyFill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105" fillId="50" borderId="85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13" fillId="0" borderId="84" applyNumberFormat="0" applyFill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8" fillId="42" borderId="83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8" fillId="44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2" fillId="49" borderId="85" applyNumberFormat="0" applyFon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4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2" borderId="82" applyNumberFormat="0" applyAlignment="0" applyProtection="0"/>
    <xf numFmtId="0" fontId="7" fillId="15" borderId="82" applyNumberFormat="0" applyAlignment="0" applyProtection="0"/>
    <xf numFmtId="0" fontId="105" fillId="50" borderId="85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7" fillId="16" borderId="82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50" fillId="21" borderId="0" applyNumberFormat="0" applyBorder="0" applyAlignment="0" applyProtection="0"/>
    <xf numFmtId="0" fontId="2" fillId="49" borderId="93" applyNumberFormat="0" applyFont="0" applyAlignment="0" applyProtection="0"/>
    <xf numFmtId="0" fontId="8" fillId="43" borderId="91" applyNumberFormat="0" applyAlignment="0" applyProtection="0"/>
    <xf numFmtId="0" fontId="2" fillId="49" borderId="93" applyNumberFormat="0" applyFont="0" applyAlignment="0" applyProtection="0"/>
    <xf numFmtId="0" fontId="105" fillId="50" borderId="93" applyNumberFormat="0" applyAlignment="0" applyProtection="0"/>
    <xf numFmtId="0" fontId="9" fillId="43" borderId="90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1" applyNumberFormat="0" applyAlignment="0" applyProtection="0"/>
    <xf numFmtId="0" fontId="8" fillId="42" borderId="91" applyNumberFormat="0" applyAlignment="0" applyProtection="0"/>
    <xf numFmtId="0" fontId="9" fillId="43" borderId="90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90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9" fillId="43" borderId="90" applyNumberFormat="0" applyAlignment="0" applyProtection="0"/>
    <xf numFmtId="0" fontId="7" fillId="14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8" fillId="42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9" fillId="42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7" fillId="15" borderId="90" applyNumberFormat="0" applyAlignment="0" applyProtection="0"/>
    <xf numFmtId="0" fontId="13" fillId="0" borderId="89" applyNumberFormat="0" applyFill="0" applyAlignment="0" applyProtection="0"/>
    <xf numFmtId="0" fontId="7" fillId="15" borderId="90" applyNumberFormat="0" applyAlignment="0" applyProtection="0"/>
    <xf numFmtId="0" fontId="9" fillId="42" borderId="90" applyNumberFormat="0" applyAlignment="0" applyProtection="0"/>
    <xf numFmtId="0" fontId="25" fillId="0" borderId="0"/>
    <xf numFmtId="0" fontId="25" fillId="0" borderId="0"/>
    <xf numFmtId="0" fontId="7" fillId="15" borderId="90" applyNumberFormat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2" fillId="49" borderId="87" applyNumberFormat="0" applyFont="0" applyAlignment="0" applyProtection="0"/>
    <xf numFmtId="0" fontId="2" fillId="50" borderId="87" applyNumberFormat="0" applyAlignment="0" applyProtection="0"/>
    <xf numFmtId="0" fontId="2" fillId="50" borderId="87" applyNumberFormat="0" applyAlignment="0" applyProtection="0"/>
    <xf numFmtId="0" fontId="2" fillId="49" borderId="87" applyNumberFormat="0" applyFont="0" applyAlignment="0" applyProtection="0"/>
    <xf numFmtId="0" fontId="105" fillId="50" borderId="87" applyNumberFormat="0" applyAlignment="0" applyProtection="0"/>
    <xf numFmtId="0" fontId="13" fillId="0" borderId="92" applyNumberFormat="0" applyFill="0" applyAlignment="0" applyProtection="0"/>
    <xf numFmtId="0" fontId="105" fillId="50" borderId="87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8" fillId="43" borderId="91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7" fillId="14" borderId="90" applyNumberFormat="0" applyAlignment="0" applyProtection="0"/>
    <xf numFmtId="0" fontId="9" fillId="43" borderId="90" applyNumberFormat="0" applyAlignment="0" applyProtection="0"/>
    <xf numFmtId="0" fontId="8" fillId="43" borderId="91" applyNumberFormat="0" applyAlignment="0" applyProtection="0"/>
    <xf numFmtId="0" fontId="9" fillId="43" borderId="90" applyNumberFormat="0" applyAlignment="0" applyProtection="0"/>
    <xf numFmtId="0" fontId="7" fillId="15" borderId="90" applyNumberFormat="0" applyAlignment="0" applyProtection="0"/>
    <xf numFmtId="0" fontId="8" fillId="43" borderId="91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7" fillId="15" borderId="90" applyNumberFormat="0" applyAlignment="0" applyProtection="0"/>
    <xf numFmtId="0" fontId="105" fillId="50" borderId="93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8" fillId="42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9" fillId="42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13" fillId="0" borderId="96" applyNumberFormat="0" applyFill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105" fillId="50" borderId="101" applyNumberFormat="0" applyAlignment="0" applyProtection="0"/>
    <xf numFmtId="0" fontId="7" fillId="15" borderId="94" applyNumberFormat="0" applyAlignment="0" applyProtection="0"/>
    <xf numFmtId="0" fontId="8" fillId="43" borderId="99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8" applyNumberFormat="0" applyAlignment="0" applyProtection="0"/>
    <xf numFmtId="0" fontId="105" fillId="50" borderId="97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4" applyNumberFormat="0" applyAlignment="0" applyProtection="0"/>
    <xf numFmtId="0" fontId="105" fillId="50" borderId="97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3" fillId="0" borderId="100" applyNumberFormat="0" applyFill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</cellStyleXfs>
  <cellXfs count="54">
    <xf numFmtId="0" fontId="0" fillId="0" borderId="0" xfId="0"/>
    <xf numFmtId="0" fontId="30" fillId="0" borderId="102" xfId="0" applyFont="1" applyFill="1" applyBorder="1" applyAlignment="1">
      <alignment horizontal="left" vertical="center" wrapText="1"/>
    </xf>
    <xf numFmtId="4" fontId="30" fillId="0" borderId="10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4" fontId="111" fillId="0" borderId="102" xfId="0" applyNumberFormat="1" applyFont="1" applyFill="1" applyBorder="1" applyAlignment="1">
      <alignment horizontal="center" vertical="top" wrapText="1"/>
    </xf>
    <xf numFmtId="0" fontId="110" fillId="0" borderId="105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horizontal="center" vertical="top" wrapText="1"/>
    </xf>
    <xf numFmtId="2" fontId="111" fillId="0" borderId="10" xfId="151" applyNumberFormat="1" applyFont="1" applyFill="1" applyBorder="1" applyAlignment="1">
      <alignment vertical="top" wrapText="1"/>
    </xf>
    <xf numFmtId="0" fontId="110" fillId="0" borderId="104" xfId="0" applyFont="1" applyBorder="1" applyAlignment="1">
      <alignment vertical="top" wrapText="1"/>
    </xf>
    <xf numFmtId="0" fontId="112" fillId="0" borderId="105" xfId="0" applyFont="1" applyBorder="1" applyAlignment="1">
      <alignment vertical="center" wrapText="1"/>
    </xf>
    <xf numFmtId="0" fontId="112" fillId="0" borderId="105" xfId="0" applyFont="1" applyBorder="1" applyAlignment="1">
      <alignment vertical="center"/>
    </xf>
    <xf numFmtId="0" fontId="112" fillId="0" borderId="105" xfId="0" applyFont="1" applyBorder="1" applyAlignment="1">
      <alignment horizontal="center"/>
    </xf>
    <xf numFmtId="0" fontId="112" fillId="0" borderId="105" xfId="0" applyFont="1" applyFill="1" applyBorder="1" applyAlignment="1">
      <alignment vertical="center"/>
    </xf>
    <xf numFmtId="0" fontId="112" fillId="0" borderId="105" xfId="0" applyFont="1" applyFill="1" applyBorder="1" applyAlignment="1">
      <alignment vertical="top"/>
    </xf>
    <xf numFmtId="2" fontId="5" fillId="0" borderId="106" xfId="151" applyNumberFormat="1" applyFont="1" applyFill="1" applyBorder="1" applyAlignment="1">
      <alignment horizontal="center" vertical="center" wrapText="1"/>
    </xf>
    <xf numFmtId="0" fontId="112" fillId="0" borderId="102" xfId="0" applyFont="1" applyFill="1" applyBorder="1" applyAlignment="1">
      <alignment horizontal="left" vertical="center" wrapText="1"/>
    </xf>
    <xf numFmtId="0" fontId="110" fillId="0" borderId="102" xfId="0" applyFont="1" applyFill="1" applyBorder="1" applyAlignment="1">
      <alignment vertical="center"/>
    </xf>
    <xf numFmtId="0" fontId="110" fillId="0" borderId="105" xfId="0" applyFont="1" applyFill="1" applyBorder="1" applyAlignment="1">
      <alignment vertical="center"/>
    </xf>
    <xf numFmtId="4" fontId="112" fillId="0" borderId="106" xfId="0" applyNumberFormat="1" applyFont="1" applyFill="1" applyBorder="1" applyAlignment="1">
      <alignment horizontal="center" vertical="center"/>
    </xf>
    <xf numFmtId="0" fontId="112" fillId="0" borderId="102" xfId="250" applyFont="1" applyFill="1" applyBorder="1" applyAlignment="1">
      <alignment horizontal="left" vertical="center" wrapText="1"/>
    </xf>
    <xf numFmtId="168" fontId="112" fillId="0" borderId="102" xfId="0" applyNumberFormat="1" applyFont="1" applyFill="1" applyBorder="1" applyAlignment="1">
      <alignment horizontal="left" vertical="center" wrapText="1"/>
    </xf>
    <xf numFmtId="49" fontId="112" fillId="0" borderId="102" xfId="250" applyNumberFormat="1" applyFont="1" applyFill="1" applyBorder="1" applyAlignment="1">
      <alignment horizontal="left" vertical="center" wrapText="1"/>
    </xf>
    <xf numFmtId="0" fontId="112" fillId="0" borderId="102" xfId="248" applyFont="1" applyFill="1" applyBorder="1" applyAlignment="1">
      <alignment horizontal="left" vertical="center" wrapText="1"/>
    </xf>
    <xf numFmtId="0" fontId="112" fillId="0" borderId="106" xfId="0" applyFont="1" applyFill="1" applyBorder="1" applyAlignment="1">
      <alignment horizontal="center" vertical="center"/>
    </xf>
    <xf numFmtId="2" fontId="112" fillId="0" borderId="102" xfId="0" applyNumberFormat="1" applyFont="1" applyFill="1" applyBorder="1" applyAlignment="1">
      <alignment horizontal="left" vertical="center" wrapText="1"/>
    </xf>
    <xf numFmtId="0" fontId="112" fillId="0" borderId="105" xfId="133" applyFont="1" applyFill="1" applyBorder="1" applyAlignment="1" applyProtection="1">
      <alignment horizontal="left" vertical="center" wrapText="1"/>
      <protection locked="0"/>
    </xf>
    <xf numFmtId="0" fontId="112" fillId="0" borderId="105" xfId="0" applyFont="1" applyFill="1" applyBorder="1" applyAlignment="1">
      <alignment vertical="center" wrapText="1"/>
    </xf>
    <xf numFmtId="2" fontId="112" fillId="0" borderId="105" xfId="133" applyNumberFormat="1" applyFont="1" applyFill="1" applyBorder="1" applyAlignment="1">
      <alignment vertical="center" wrapText="1"/>
    </xf>
    <xf numFmtId="4" fontId="113" fillId="0" borderId="106" xfId="0" applyNumberFormat="1" applyFont="1" applyFill="1" applyBorder="1" applyAlignment="1">
      <alignment horizontal="center" vertical="center"/>
    </xf>
    <xf numFmtId="2" fontId="5" fillId="0" borderId="106" xfId="0" applyNumberFormat="1" applyFont="1" applyFill="1" applyBorder="1" applyAlignment="1">
      <alignment horizontal="center" vertical="center"/>
    </xf>
    <xf numFmtId="0" fontId="112" fillId="0" borderId="105" xfId="133" applyFont="1" applyFill="1" applyBorder="1" applyAlignment="1">
      <alignment horizontal="left" vertical="center" wrapText="1"/>
    </xf>
    <xf numFmtId="0" fontId="112" fillId="0" borderId="105" xfId="133" applyFont="1" applyFill="1" applyBorder="1" applyAlignment="1">
      <alignment vertical="center" wrapText="1"/>
    </xf>
    <xf numFmtId="0" fontId="112" fillId="0" borderId="105" xfId="133" applyNumberFormat="1" applyFont="1" applyFill="1" applyBorder="1" applyAlignment="1">
      <alignment vertical="center" wrapText="1"/>
    </xf>
    <xf numFmtId="0" fontId="112" fillId="0" borderId="105" xfId="133" applyFont="1" applyFill="1" applyBorder="1" applyAlignment="1" applyProtection="1">
      <alignment vertical="center" wrapText="1"/>
      <protection locked="0"/>
    </xf>
    <xf numFmtId="16" fontId="112" fillId="0" borderId="105" xfId="0" applyNumberFormat="1" applyFont="1" applyFill="1" applyBorder="1" applyAlignment="1" applyProtection="1">
      <alignment horizontal="left" vertical="center" wrapText="1"/>
      <protection locked="0"/>
    </xf>
    <xf numFmtId="2" fontId="112" fillId="0" borderId="105" xfId="0" applyNumberFormat="1" applyFont="1" applyFill="1" applyBorder="1" applyAlignment="1">
      <alignment vertical="center" wrapText="1"/>
    </xf>
    <xf numFmtId="2" fontId="114" fillId="0" borderId="106" xfId="0" applyNumberFormat="1" applyFont="1" applyFill="1" applyBorder="1" applyAlignment="1">
      <alignment horizontal="center" vertical="center"/>
    </xf>
    <xf numFmtId="2" fontId="112" fillId="0" borderId="106" xfId="0" applyNumberFormat="1" applyFont="1" applyFill="1" applyBorder="1" applyAlignment="1">
      <alignment horizontal="center"/>
    </xf>
    <xf numFmtId="2" fontId="5" fillId="0" borderId="106" xfId="133" applyNumberFormat="1" applyFont="1" applyFill="1" applyBorder="1" applyAlignment="1" applyProtection="1">
      <alignment horizontal="center" vertical="center" wrapText="1"/>
      <protection locked="0"/>
    </xf>
    <xf numFmtId="0" fontId="112" fillId="0" borderId="105" xfId="0" applyFont="1" applyFill="1" applyBorder="1" applyAlignment="1">
      <alignment horizontal="left" vertical="center" wrapText="1"/>
    </xf>
    <xf numFmtId="0" fontId="112" fillId="0" borderId="107" xfId="0" applyFont="1" applyFill="1" applyBorder="1" applyAlignment="1">
      <alignment vertical="top"/>
    </xf>
    <xf numFmtId="0" fontId="115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top" wrapText="1"/>
    </xf>
    <xf numFmtId="0" fontId="117" fillId="140" borderId="0" xfId="0" applyFont="1" applyFill="1" applyAlignment="1">
      <alignment wrapText="1"/>
    </xf>
    <xf numFmtId="0" fontId="117" fillId="140" borderId="0" xfId="0" applyFont="1" applyFill="1"/>
    <xf numFmtId="0" fontId="115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110" fillId="0" borderId="105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  <xf numFmtId="0" fontId="30" fillId="0" borderId="108" xfId="0" applyFont="1" applyBorder="1" applyAlignment="1">
      <alignment horizontal="center" vertical="center" wrapText="1"/>
    </xf>
    <xf numFmtId="0" fontId="116" fillId="0" borderId="0" xfId="0" applyFont="1" applyAlignment="1">
      <alignment horizontal="left" vertical="top" wrapText="1"/>
    </xf>
  </cellXfs>
  <cellStyles count="3312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10" xfId="1873"/>
    <cellStyle name="Ввод  2 10 2" xfId="2749"/>
    <cellStyle name="Ввод  2 11" xfId="1876"/>
    <cellStyle name="Ввод  2 11 2" xfId="2752"/>
    <cellStyle name="Ввод  2 12" xfId="1882"/>
    <cellStyle name="Ввод  2 12 2" xfId="2758"/>
    <cellStyle name="Ввод  2 13" xfId="1860"/>
    <cellStyle name="Ввод  2 13 2" xfId="2736"/>
    <cellStyle name="Ввод  2 14" xfId="1963"/>
    <cellStyle name="Ввод  2 14 2" xfId="2839"/>
    <cellStyle name="Ввод  2 15" xfId="2034"/>
    <cellStyle name="Ввод  2 15 2" xfId="2910"/>
    <cellStyle name="Ввод  2 16" xfId="2337"/>
    <cellStyle name="Ввод  2 16 2" xfId="3199"/>
    <cellStyle name="Ввод  2 17" xfId="2396"/>
    <cellStyle name="Ввод  2 17 2" xfId="3256"/>
    <cellStyle name="Ввод  2 18" xfId="2412"/>
    <cellStyle name="Ввод  2 18 2" xfId="3269"/>
    <cellStyle name="Ввод  2 19" xfId="2493"/>
    <cellStyle name="Ввод  2 2" xfId="71"/>
    <cellStyle name="Ввод  2 2 10" xfId="1823"/>
    <cellStyle name="Ввод  2 2 10 2" xfId="2699"/>
    <cellStyle name="Ввод  2 2 11" xfId="1796"/>
    <cellStyle name="Ввод  2 2 11 2" xfId="2672"/>
    <cellStyle name="Ввод  2 2 12" xfId="1811"/>
    <cellStyle name="Ввод  2 2 12 2" xfId="2687"/>
    <cellStyle name="Ввод  2 2 13" xfId="1964"/>
    <cellStyle name="Ввод  2 2 13 2" xfId="2840"/>
    <cellStyle name="Ввод  2 2 14" xfId="2014"/>
    <cellStyle name="Ввод  2 2 14 2" xfId="2890"/>
    <cellStyle name="Ввод  2 2 15" xfId="2338"/>
    <cellStyle name="Ввод  2 2 15 2" xfId="3200"/>
    <cellStyle name="Ввод  2 2 16" xfId="2407"/>
    <cellStyle name="Ввод  2 2 16 2" xfId="3267"/>
    <cellStyle name="Ввод  2 2 17" xfId="2413"/>
    <cellStyle name="Ввод  2 2 17 2" xfId="3270"/>
    <cellStyle name="Ввод  2 2 18" xfId="2482"/>
    <cellStyle name="Ввод  2 2 2" xfId="72"/>
    <cellStyle name="Ввод  2 2 2 10" xfId="1922"/>
    <cellStyle name="Ввод  2 2 2 10 2" xfId="2798"/>
    <cellStyle name="Ввод  2 2 2 11" xfId="1836"/>
    <cellStyle name="Ввод  2 2 2 11 2" xfId="2712"/>
    <cellStyle name="Ввод  2 2 2 12" xfId="1878"/>
    <cellStyle name="Ввод  2 2 2 12 2" xfId="2754"/>
    <cellStyle name="Ввод  2 2 2 13" xfId="1965"/>
    <cellStyle name="Ввод  2 2 2 13 2" xfId="2841"/>
    <cellStyle name="Ввод  2 2 2 14" xfId="2035"/>
    <cellStyle name="Ввод  2 2 2 14 2" xfId="2911"/>
    <cellStyle name="Ввод  2 2 2 15" xfId="2339"/>
    <cellStyle name="Ввод  2 2 2 15 2" xfId="3201"/>
    <cellStyle name="Ввод  2 2 2 16" xfId="2391"/>
    <cellStyle name="Ввод  2 2 2 16 2" xfId="3251"/>
    <cellStyle name="Ввод  2 2 2 17" xfId="2414"/>
    <cellStyle name="Ввод  2 2 2 17 2" xfId="3271"/>
    <cellStyle name="Ввод  2 2 2 18" xfId="2445"/>
    <cellStyle name="Ввод  2 2 2 2" xfId="73"/>
    <cellStyle name="Ввод  2 2 2 2 10" xfId="1804"/>
    <cellStyle name="Ввод  2 2 2 2 10 2" xfId="2680"/>
    <cellStyle name="Ввод  2 2 2 2 11" xfId="1870"/>
    <cellStyle name="Ввод  2 2 2 2 11 2" xfId="2746"/>
    <cellStyle name="Ввод  2 2 2 2 12" xfId="1966"/>
    <cellStyle name="Ввод  2 2 2 2 12 2" xfId="2842"/>
    <cellStyle name="Ввод  2 2 2 2 13" xfId="2043"/>
    <cellStyle name="Ввод  2 2 2 2 13 2" xfId="2919"/>
    <cellStyle name="Ввод  2 2 2 2 14" xfId="2340"/>
    <cellStyle name="Ввод  2 2 2 2 14 2" xfId="3202"/>
    <cellStyle name="Ввод  2 2 2 2 15" xfId="2331"/>
    <cellStyle name="Ввод  2 2 2 2 15 2" xfId="3195"/>
    <cellStyle name="Ввод  2 2 2 2 16" xfId="2415"/>
    <cellStyle name="Ввод  2 2 2 2 16 2" xfId="3272"/>
    <cellStyle name="Ввод  2 2 2 2 17" xfId="2477"/>
    <cellStyle name="Ввод  2 2 2 2 2" xfId="415"/>
    <cellStyle name="Ввод  2 2 2 2 3" xfId="668"/>
    <cellStyle name="Ввод  2 2 2 2 4" xfId="1629"/>
    <cellStyle name="Ввод  2 2 2 2 4 2" xfId="2052"/>
    <cellStyle name="Ввод  2 2 2 2 4 2 2" xfId="2928"/>
    <cellStyle name="Ввод  2 2 2 2 4 3" xfId="2138"/>
    <cellStyle name="Ввод  2 2 2 2 4 3 2" xfId="3014"/>
    <cellStyle name="Ввод  2 2 2 2 4 4" xfId="2224"/>
    <cellStyle name="Ввод  2 2 2 2 4 4 2" xfId="3100"/>
    <cellStyle name="Ввод  2 2 2 2 4 5" xfId="2505"/>
    <cellStyle name="Ввод  2 2 2 2 5" xfId="1760"/>
    <cellStyle name="Ввод  2 2 2 2 5 2" xfId="2125"/>
    <cellStyle name="Ввод  2 2 2 2 5 2 2" xfId="3001"/>
    <cellStyle name="Ввод  2 2 2 2 5 3" xfId="2211"/>
    <cellStyle name="Ввод  2 2 2 2 5 3 2" xfId="3087"/>
    <cellStyle name="Ввод  2 2 2 2 5 4" xfId="2297"/>
    <cellStyle name="Ввод  2 2 2 2 5 4 2" xfId="3173"/>
    <cellStyle name="Ввод  2 2 2 2 5 5" xfId="2636"/>
    <cellStyle name="Ввод  2 2 2 2 6" xfId="1703"/>
    <cellStyle name="Ввод  2 2 2 2 6 2" xfId="2579"/>
    <cellStyle name="Ввод  2 2 2 2 7" xfId="1652"/>
    <cellStyle name="Ввод  2 2 2 2 7 2" xfId="2528"/>
    <cellStyle name="Ввод  2 2 2 2 8" xfId="1943"/>
    <cellStyle name="Ввод  2 2 2 2 8 2" xfId="2819"/>
    <cellStyle name="Ввод  2 2 2 2 9" xfId="1889"/>
    <cellStyle name="Ввод  2 2 2 2 9 2" xfId="2765"/>
    <cellStyle name="Ввод  2 2 2 3" xfId="560"/>
    <cellStyle name="Ввод  2 2 2 3 2" xfId="1082"/>
    <cellStyle name="Ввод  2 2 2 3 2 10" xfId="1995"/>
    <cellStyle name="Ввод  2 2 2 3 2 10 2" xfId="2871"/>
    <cellStyle name="Ввод  2 2 2 3 2 11" xfId="2036"/>
    <cellStyle name="Ввод  2 2 2 3 2 11 2" xfId="2912"/>
    <cellStyle name="Ввод  2 2 2 3 2 12" xfId="2341"/>
    <cellStyle name="Ввод  2 2 2 3 2 12 2" xfId="3203"/>
    <cellStyle name="Ввод  2 2 2 3 2 13" xfId="2402"/>
    <cellStyle name="Ввод  2 2 2 3 2 13 2" xfId="3262"/>
    <cellStyle name="Ввод  2 2 2 3 2 14" xfId="2467"/>
    <cellStyle name="Ввод  2 2 2 3 2 14 2" xfId="3301"/>
    <cellStyle name="Ввод  2 2 2 3 2 15" xfId="2438"/>
    <cellStyle name="Ввод  2 2 2 3 2 2" xfId="1732"/>
    <cellStyle name="Ввод  2 2 2 3 2 2 2" xfId="2105"/>
    <cellStyle name="Ввод  2 2 2 3 2 2 2 2" xfId="2981"/>
    <cellStyle name="Ввод  2 2 2 3 2 2 3" xfId="2191"/>
    <cellStyle name="Ввод  2 2 2 3 2 2 3 2" xfId="3067"/>
    <cellStyle name="Ввод  2 2 2 3 2 2 4" xfId="2277"/>
    <cellStyle name="Ввод  2 2 2 3 2 2 4 2" xfId="3153"/>
    <cellStyle name="Ввод  2 2 2 3 2 2 5" xfId="2608"/>
    <cellStyle name="Ввод  2 2 2 3 2 3" xfId="1672"/>
    <cellStyle name="Ввод  2 2 2 3 2 3 2" xfId="2079"/>
    <cellStyle name="Ввод  2 2 2 3 2 3 2 2" xfId="2955"/>
    <cellStyle name="Ввод  2 2 2 3 2 3 3" xfId="2165"/>
    <cellStyle name="Ввод  2 2 2 3 2 3 3 2" xfId="3041"/>
    <cellStyle name="Ввод  2 2 2 3 2 3 4" xfId="2251"/>
    <cellStyle name="Ввод  2 2 2 3 2 3 4 2" xfId="3127"/>
    <cellStyle name="Ввод  2 2 2 3 2 3 5" xfId="2548"/>
    <cellStyle name="Ввод  2 2 2 3 2 4" xfId="1675"/>
    <cellStyle name="Ввод  2 2 2 3 2 4 2" xfId="2551"/>
    <cellStyle name="Ввод  2 2 2 3 2 5" xfId="1756"/>
    <cellStyle name="Ввод  2 2 2 3 2 5 2" xfId="2632"/>
    <cellStyle name="Ввод  2 2 2 3 2 6" xfId="1917"/>
    <cellStyle name="Ввод  2 2 2 3 2 6 2" xfId="2793"/>
    <cellStyle name="Ввод  2 2 2 3 2 7" xfId="1912"/>
    <cellStyle name="Ввод  2 2 2 3 2 7 2" xfId="2788"/>
    <cellStyle name="Ввод  2 2 2 3 2 8" xfId="1798"/>
    <cellStyle name="Ввод  2 2 2 3 2 8 2" xfId="2674"/>
    <cellStyle name="Ввод  2 2 2 3 2 9" xfId="1893"/>
    <cellStyle name="Ввод  2 2 2 3 2 9 2" xfId="2769"/>
    <cellStyle name="Ввод  2 2 2 4" xfId="646"/>
    <cellStyle name="Ввод  2 2 2 4 2" xfId="1052"/>
    <cellStyle name="Ввод  2 2 2 4 2 10" xfId="1992"/>
    <cellStyle name="Ввод  2 2 2 4 2 10 2" xfId="2868"/>
    <cellStyle name="Ввод  2 2 2 4 2 11" xfId="2019"/>
    <cellStyle name="Ввод  2 2 2 4 2 11 2" xfId="2895"/>
    <cellStyle name="Ввод  2 2 2 4 2 12" xfId="2342"/>
    <cellStyle name="Ввод  2 2 2 4 2 12 2" xfId="3204"/>
    <cellStyle name="Ввод  2 2 2 4 2 13" xfId="2379"/>
    <cellStyle name="Ввод  2 2 2 4 2 13 2" xfId="3239"/>
    <cellStyle name="Ввод  2 2 2 4 2 14" xfId="2462"/>
    <cellStyle name="Ввод  2 2 2 4 2 14 2" xfId="3298"/>
    <cellStyle name="Ввод  2 2 2 4 2 15" xfId="2437"/>
    <cellStyle name="Ввод  2 2 2 4 2 2" xfId="1726"/>
    <cellStyle name="Ввод  2 2 2 4 2 2 2" xfId="2099"/>
    <cellStyle name="Ввод  2 2 2 4 2 2 2 2" xfId="2975"/>
    <cellStyle name="Ввод  2 2 2 4 2 2 3" xfId="2185"/>
    <cellStyle name="Ввод  2 2 2 4 2 2 3 2" xfId="3061"/>
    <cellStyle name="Ввод  2 2 2 4 2 2 4" xfId="2271"/>
    <cellStyle name="Ввод  2 2 2 4 2 2 4 2" xfId="3147"/>
    <cellStyle name="Ввод  2 2 2 4 2 2 5" xfId="2602"/>
    <cellStyle name="Ввод  2 2 2 4 2 3" xfId="1654"/>
    <cellStyle name="Ввод  2 2 2 4 2 3 2" xfId="2129"/>
    <cellStyle name="Ввод  2 2 2 4 2 3 2 2" xfId="3005"/>
    <cellStyle name="Ввод  2 2 2 4 2 3 3" xfId="2215"/>
    <cellStyle name="Ввод  2 2 2 4 2 3 3 2" xfId="3091"/>
    <cellStyle name="Ввод  2 2 2 4 2 3 4" xfId="2301"/>
    <cellStyle name="Ввод  2 2 2 4 2 3 4 2" xfId="3177"/>
    <cellStyle name="Ввод  2 2 2 4 2 3 5" xfId="2530"/>
    <cellStyle name="Ввод  2 2 2 4 2 4" xfId="1696"/>
    <cellStyle name="Ввод  2 2 2 4 2 4 2" xfId="2572"/>
    <cellStyle name="Ввод  2 2 2 4 2 5" xfId="1625"/>
    <cellStyle name="Ввод  2 2 2 4 2 5 2" xfId="2501"/>
    <cellStyle name="Ввод  2 2 2 4 2 6" xfId="1806"/>
    <cellStyle name="Ввод  2 2 2 4 2 6 2" xfId="2682"/>
    <cellStyle name="Ввод  2 2 2 4 2 7" xfId="1879"/>
    <cellStyle name="Ввод  2 2 2 4 2 7 2" xfId="2755"/>
    <cellStyle name="Ввод  2 2 2 4 2 8" xfId="1858"/>
    <cellStyle name="Ввод  2 2 2 4 2 8 2" xfId="2734"/>
    <cellStyle name="Ввод  2 2 2 4 2 9" xfId="1957"/>
    <cellStyle name="Ввод  2 2 2 4 2 9 2" xfId="2833"/>
    <cellStyle name="Ввод  2 2 2 5" xfId="1628"/>
    <cellStyle name="Ввод  2 2 2 5 2" xfId="2051"/>
    <cellStyle name="Ввод  2 2 2 5 2 2" xfId="2927"/>
    <cellStyle name="Ввод  2 2 2 5 3" xfId="2137"/>
    <cellStyle name="Ввод  2 2 2 5 3 2" xfId="3013"/>
    <cellStyle name="Ввод  2 2 2 5 4" xfId="2223"/>
    <cellStyle name="Ввод  2 2 2 5 4 2" xfId="3099"/>
    <cellStyle name="Ввод  2 2 2 5 5" xfId="2504"/>
    <cellStyle name="Ввод  2 2 2 6" xfId="1786"/>
    <cellStyle name="Ввод  2 2 2 6 2" xfId="2080"/>
    <cellStyle name="Ввод  2 2 2 6 2 2" xfId="2956"/>
    <cellStyle name="Ввод  2 2 2 6 3" xfId="2166"/>
    <cellStyle name="Ввод  2 2 2 6 3 2" xfId="3042"/>
    <cellStyle name="Ввод  2 2 2 6 4" xfId="2252"/>
    <cellStyle name="Ввод  2 2 2 6 4 2" xfId="3128"/>
    <cellStyle name="Ввод  2 2 2 6 5" xfId="2662"/>
    <cellStyle name="Ввод  2 2 2 7" xfId="1665"/>
    <cellStyle name="Ввод  2 2 2 7 2" xfId="2541"/>
    <cellStyle name="Ввод  2 2 2 8" xfId="1689"/>
    <cellStyle name="Ввод  2 2 2 8 2" xfId="2565"/>
    <cellStyle name="Ввод  2 2 2 9" xfId="1880"/>
    <cellStyle name="Ввод  2 2 2 9 2" xfId="2756"/>
    <cellStyle name="Ввод  2 2 3" xfId="447"/>
    <cellStyle name="Ввод  2 2 4" xfId="687"/>
    <cellStyle name="Ввод  2 2 5" xfId="1627"/>
    <cellStyle name="Ввод  2 2 5 2" xfId="2050"/>
    <cellStyle name="Ввод  2 2 5 2 2" xfId="2926"/>
    <cellStyle name="Ввод  2 2 5 3" xfId="2136"/>
    <cellStyle name="Ввод  2 2 5 3 2" xfId="3012"/>
    <cellStyle name="Ввод  2 2 5 4" xfId="2222"/>
    <cellStyle name="Ввод  2 2 5 4 2" xfId="3098"/>
    <cellStyle name="Ввод  2 2 5 5" xfId="2503"/>
    <cellStyle name="Ввод  2 2 6" xfId="1769"/>
    <cellStyle name="Ввод  2 2 6 2" xfId="2091"/>
    <cellStyle name="Ввод  2 2 6 2 2" xfId="2967"/>
    <cellStyle name="Ввод  2 2 6 3" xfId="2177"/>
    <cellStyle name="Ввод  2 2 6 3 2" xfId="3053"/>
    <cellStyle name="Ввод  2 2 6 4" xfId="2263"/>
    <cellStyle name="Ввод  2 2 6 4 2" xfId="3139"/>
    <cellStyle name="Ввод  2 2 6 5" xfId="2645"/>
    <cellStyle name="Ввод  2 2 7" xfId="1659"/>
    <cellStyle name="Ввод  2 2 7 2" xfId="2535"/>
    <cellStyle name="Ввод  2 2 8" xfId="1718"/>
    <cellStyle name="Ввод  2 2 8 2" xfId="2594"/>
    <cellStyle name="Ввод  2 2 9" xfId="1818"/>
    <cellStyle name="Ввод  2 2 9 2" xfId="2694"/>
    <cellStyle name="Ввод  2 3" xfId="74"/>
    <cellStyle name="Ввод  2 3 10" xfId="1815"/>
    <cellStyle name="Ввод  2 3 10 2" xfId="2691"/>
    <cellStyle name="Ввод  2 3 11" xfId="1894"/>
    <cellStyle name="Ввод  2 3 11 2" xfId="2770"/>
    <cellStyle name="Ввод  2 3 12" xfId="1826"/>
    <cellStyle name="Ввод  2 3 12 2" xfId="2702"/>
    <cellStyle name="Ввод  2 3 13" xfId="1967"/>
    <cellStyle name="Ввод  2 3 13 2" xfId="2843"/>
    <cellStyle name="Ввод  2 3 14" xfId="2017"/>
    <cellStyle name="Ввод  2 3 14 2" xfId="2893"/>
    <cellStyle name="Ввод  2 3 15" xfId="2343"/>
    <cellStyle name="Ввод  2 3 15 2" xfId="3205"/>
    <cellStyle name="Ввод  2 3 16" xfId="2389"/>
    <cellStyle name="Ввод  2 3 16 2" xfId="3249"/>
    <cellStyle name="Ввод  2 3 17" xfId="2416"/>
    <cellStyle name="Ввод  2 3 17 2" xfId="3273"/>
    <cellStyle name="Ввод  2 3 18" xfId="2454"/>
    <cellStyle name="Ввод  2 3 2" xfId="75"/>
    <cellStyle name="Ввод  2 3 2 10" xfId="1863"/>
    <cellStyle name="Ввод  2 3 2 10 2" xfId="2739"/>
    <cellStyle name="Ввод  2 3 2 11" xfId="1935"/>
    <cellStyle name="Ввод  2 3 2 11 2" xfId="2811"/>
    <cellStyle name="Ввод  2 3 2 12" xfId="1968"/>
    <cellStyle name="Ввод  2 3 2 12 2" xfId="2844"/>
    <cellStyle name="Ввод  2 3 2 13" xfId="2021"/>
    <cellStyle name="Ввод  2 3 2 13 2" xfId="2897"/>
    <cellStyle name="Ввод  2 3 2 14" xfId="2344"/>
    <cellStyle name="Ввод  2 3 2 14 2" xfId="3206"/>
    <cellStyle name="Ввод  2 3 2 15" xfId="2375"/>
    <cellStyle name="Ввод  2 3 2 15 2" xfId="3237"/>
    <cellStyle name="Ввод  2 3 2 16" xfId="2417"/>
    <cellStyle name="Ввод  2 3 2 16 2" xfId="3274"/>
    <cellStyle name="Ввод  2 3 2 17" xfId="2442"/>
    <cellStyle name="Ввод  2 3 2 2" xfId="553"/>
    <cellStyle name="Ввод  2 3 2 3" xfId="831"/>
    <cellStyle name="Ввод  2 3 2 4" xfId="1631"/>
    <cellStyle name="Ввод  2 3 2 4 2" xfId="2054"/>
    <cellStyle name="Ввод  2 3 2 4 2 2" xfId="2930"/>
    <cellStyle name="Ввод  2 3 2 4 3" xfId="2140"/>
    <cellStyle name="Ввод  2 3 2 4 3 2" xfId="3016"/>
    <cellStyle name="Ввод  2 3 2 4 4" xfId="2226"/>
    <cellStyle name="Ввод  2 3 2 4 4 2" xfId="3102"/>
    <cellStyle name="Ввод  2 3 2 4 5" xfId="2507"/>
    <cellStyle name="Ввод  2 3 2 5" xfId="1750"/>
    <cellStyle name="Ввод  2 3 2 5 2" xfId="2122"/>
    <cellStyle name="Ввод  2 3 2 5 2 2" xfId="2998"/>
    <cellStyle name="Ввод  2 3 2 5 3" xfId="2208"/>
    <cellStyle name="Ввод  2 3 2 5 3 2" xfId="3084"/>
    <cellStyle name="Ввод  2 3 2 5 4" xfId="2294"/>
    <cellStyle name="Ввод  2 3 2 5 4 2" xfId="3170"/>
    <cellStyle name="Ввод  2 3 2 5 5" xfId="2626"/>
    <cellStyle name="Ввод  2 3 2 6" xfId="1705"/>
    <cellStyle name="Ввод  2 3 2 6 2" xfId="2581"/>
    <cellStyle name="Ввод  2 3 2 7" xfId="1664"/>
    <cellStyle name="Ввод  2 3 2 7 2" xfId="2540"/>
    <cellStyle name="Ввод  2 3 2 8" xfId="1864"/>
    <cellStyle name="Ввод  2 3 2 8 2" xfId="2740"/>
    <cellStyle name="Ввод  2 3 2 9" xfId="1808"/>
    <cellStyle name="Ввод  2 3 2 9 2" xfId="2684"/>
    <cellStyle name="Ввод  2 3 3" xfId="427"/>
    <cellStyle name="Ввод  2 3 3 2" xfId="1084"/>
    <cellStyle name="Ввод  2 3 3 2 10" xfId="1996"/>
    <cellStyle name="Ввод  2 3 3 2 10 2" xfId="2872"/>
    <cellStyle name="Ввод  2 3 3 2 11" xfId="2007"/>
    <cellStyle name="Ввод  2 3 3 2 11 2" xfId="2883"/>
    <cellStyle name="Ввод  2 3 3 2 12" xfId="2345"/>
    <cellStyle name="Ввод  2 3 3 2 12 2" xfId="3207"/>
    <cellStyle name="Ввод  2 3 3 2 13" xfId="2400"/>
    <cellStyle name="Ввод  2 3 3 2 13 2" xfId="3260"/>
    <cellStyle name="Ввод  2 3 3 2 14" xfId="2468"/>
    <cellStyle name="Ввод  2 3 3 2 14 2" xfId="3302"/>
    <cellStyle name="Ввод  2 3 3 2 15" xfId="2444"/>
    <cellStyle name="Ввод  2 3 3 2 2" xfId="1733"/>
    <cellStyle name="Ввод  2 3 3 2 2 2" xfId="2107"/>
    <cellStyle name="Ввод  2 3 3 2 2 2 2" xfId="2983"/>
    <cellStyle name="Ввод  2 3 3 2 2 3" xfId="2193"/>
    <cellStyle name="Ввод  2 3 3 2 2 3 2" xfId="3069"/>
    <cellStyle name="Ввод  2 3 3 2 2 4" xfId="2279"/>
    <cellStyle name="Ввод  2 3 3 2 2 4 2" xfId="3155"/>
    <cellStyle name="Ввод  2 3 3 2 2 5" xfId="2609"/>
    <cellStyle name="Ввод  2 3 3 2 3" xfId="1682"/>
    <cellStyle name="Ввод  2 3 3 2 3 2" xfId="2084"/>
    <cellStyle name="Ввод  2 3 3 2 3 2 2" xfId="2960"/>
    <cellStyle name="Ввод  2 3 3 2 3 3" xfId="2170"/>
    <cellStyle name="Ввод  2 3 3 2 3 3 2" xfId="3046"/>
    <cellStyle name="Ввод  2 3 3 2 3 4" xfId="2256"/>
    <cellStyle name="Ввод  2 3 3 2 3 4 2" xfId="3132"/>
    <cellStyle name="Ввод  2 3 3 2 3 5" xfId="2558"/>
    <cellStyle name="Ввод  2 3 3 2 4" xfId="1745"/>
    <cellStyle name="Ввод  2 3 3 2 4 2" xfId="2621"/>
    <cellStyle name="Ввод  2 3 3 2 5" xfId="1683"/>
    <cellStyle name="Ввод  2 3 3 2 5 2" xfId="2559"/>
    <cellStyle name="Ввод  2 3 3 2 6" xfId="1930"/>
    <cellStyle name="Ввод  2 3 3 2 6 2" xfId="2806"/>
    <cellStyle name="Ввод  2 3 3 2 7" xfId="1819"/>
    <cellStyle name="Ввод  2 3 3 2 7 2" xfId="2695"/>
    <cellStyle name="Ввод  2 3 3 2 8" xfId="1838"/>
    <cellStyle name="Ввод  2 3 3 2 8 2" xfId="2714"/>
    <cellStyle name="Ввод  2 3 3 2 9" xfId="1928"/>
    <cellStyle name="Ввод  2 3 3 2 9 2" xfId="2804"/>
    <cellStyle name="Ввод  2 3 4" xfId="773"/>
    <cellStyle name="Ввод  2 3 4 2" xfId="1047"/>
    <cellStyle name="Ввод  2 3 4 2 10" xfId="1991"/>
    <cellStyle name="Ввод  2 3 4 2 10 2" xfId="2867"/>
    <cellStyle name="Ввод  2 3 4 2 11" xfId="2029"/>
    <cellStyle name="Ввод  2 3 4 2 11 2" xfId="2905"/>
    <cellStyle name="Ввод  2 3 4 2 12" xfId="2346"/>
    <cellStyle name="Ввод  2 3 4 2 12 2" xfId="3208"/>
    <cellStyle name="Ввод  2 3 4 2 13" xfId="2373"/>
    <cellStyle name="Ввод  2 3 4 2 13 2" xfId="3235"/>
    <cellStyle name="Ввод  2 3 4 2 14" xfId="2461"/>
    <cellStyle name="Ввод  2 3 4 2 14 2" xfId="3297"/>
    <cellStyle name="Ввод  2 3 4 2 15" xfId="2450"/>
    <cellStyle name="Ввод  2 3 4 2 2" xfId="1725"/>
    <cellStyle name="Ввод  2 3 4 2 2 2" xfId="2098"/>
    <cellStyle name="Ввод  2 3 4 2 2 2 2" xfId="2974"/>
    <cellStyle name="Ввод  2 3 4 2 2 3" xfId="2184"/>
    <cellStyle name="Ввод  2 3 4 2 2 3 2" xfId="3060"/>
    <cellStyle name="Ввод  2 3 4 2 2 4" xfId="2270"/>
    <cellStyle name="Ввод  2 3 4 2 2 4 2" xfId="3146"/>
    <cellStyle name="Ввод  2 3 4 2 2 5" xfId="2601"/>
    <cellStyle name="Ввод  2 3 4 2 3" xfId="1780"/>
    <cellStyle name="Ввод  2 3 4 2 3 2" xfId="2131"/>
    <cellStyle name="Ввод  2 3 4 2 3 2 2" xfId="3007"/>
    <cellStyle name="Ввод  2 3 4 2 3 3" xfId="2217"/>
    <cellStyle name="Ввод  2 3 4 2 3 3 2" xfId="3093"/>
    <cellStyle name="Ввод  2 3 4 2 3 4" xfId="2303"/>
    <cellStyle name="Ввод  2 3 4 2 3 4 2" xfId="3179"/>
    <cellStyle name="Ввод  2 3 4 2 3 5" xfId="2656"/>
    <cellStyle name="Ввод  2 3 4 2 4" xfId="1761"/>
    <cellStyle name="Ввод  2 3 4 2 4 2" xfId="2637"/>
    <cellStyle name="Ввод  2 3 4 2 5" xfId="1673"/>
    <cellStyle name="Ввод  2 3 4 2 5 2" xfId="2549"/>
    <cellStyle name="Ввод  2 3 4 2 6" xfId="1891"/>
    <cellStyle name="Ввод  2 3 4 2 6 2" xfId="2767"/>
    <cellStyle name="Ввод  2 3 4 2 7" xfId="1866"/>
    <cellStyle name="Ввод  2 3 4 2 7 2" xfId="2742"/>
    <cellStyle name="Ввод  2 3 4 2 8" xfId="1890"/>
    <cellStyle name="Ввод  2 3 4 2 8 2" xfId="2766"/>
    <cellStyle name="Ввод  2 3 4 2 9" xfId="1885"/>
    <cellStyle name="Ввод  2 3 4 2 9 2" xfId="2761"/>
    <cellStyle name="Ввод  2 3 5" xfId="1630"/>
    <cellStyle name="Ввод  2 3 5 2" xfId="2053"/>
    <cellStyle name="Ввод  2 3 5 2 2" xfId="2929"/>
    <cellStyle name="Ввод  2 3 5 3" xfId="2139"/>
    <cellStyle name="Ввод  2 3 5 3 2" xfId="3015"/>
    <cellStyle name="Ввод  2 3 5 4" xfId="2225"/>
    <cellStyle name="Ввод  2 3 5 4 2" xfId="3101"/>
    <cellStyle name="Ввод  2 3 5 5" xfId="2506"/>
    <cellStyle name="Ввод  2 3 6" xfId="1691"/>
    <cellStyle name="Ввод  2 3 6 2" xfId="2134"/>
    <cellStyle name="Ввод  2 3 6 2 2" xfId="3010"/>
    <cellStyle name="Ввод  2 3 6 3" xfId="2220"/>
    <cellStyle name="Ввод  2 3 6 3 2" xfId="3096"/>
    <cellStyle name="Ввод  2 3 6 4" xfId="2306"/>
    <cellStyle name="Ввод  2 3 6 4 2" xfId="3182"/>
    <cellStyle name="Ввод  2 3 6 5" xfId="2567"/>
    <cellStyle name="Ввод  2 3 7" xfId="1764"/>
    <cellStyle name="Ввод  2 3 7 2" xfId="2640"/>
    <cellStyle name="Ввод  2 3 8" xfId="1695"/>
    <cellStyle name="Ввод  2 3 8 2" xfId="2571"/>
    <cellStyle name="Ввод  2 3 9" xfId="1907"/>
    <cellStyle name="Ввод  2 3 9 2" xfId="2783"/>
    <cellStyle name="Ввод  2 4" xfId="529"/>
    <cellStyle name="Ввод  2 4 2" xfId="1080"/>
    <cellStyle name="Ввод  2 4 2 10" xfId="1994"/>
    <cellStyle name="Ввод  2 4 2 10 2" xfId="2870"/>
    <cellStyle name="Ввод  2 4 2 11" xfId="2031"/>
    <cellStyle name="Ввод  2 4 2 11 2" xfId="2907"/>
    <cellStyle name="Ввод  2 4 2 12" xfId="2347"/>
    <cellStyle name="Ввод  2 4 2 12 2" xfId="3209"/>
    <cellStyle name="Ввод  2 4 2 13" xfId="2404"/>
    <cellStyle name="Ввод  2 4 2 13 2" xfId="3264"/>
    <cellStyle name="Ввод  2 4 2 14" xfId="2466"/>
    <cellStyle name="Ввод  2 4 2 14 2" xfId="3300"/>
    <cellStyle name="Ввод  2 4 2 15" xfId="2410"/>
    <cellStyle name="Ввод  2 4 2 2" xfId="1730"/>
    <cellStyle name="Ввод  2 4 2 2 2" xfId="2104"/>
    <cellStyle name="Ввод  2 4 2 2 2 2" xfId="2980"/>
    <cellStyle name="Ввод  2 4 2 2 3" xfId="2190"/>
    <cellStyle name="Ввод  2 4 2 2 3 2" xfId="3066"/>
    <cellStyle name="Ввод  2 4 2 2 4" xfId="2276"/>
    <cellStyle name="Ввод  2 4 2 2 4 2" xfId="3152"/>
    <cellStyle name="Ввод  2 4 2 2 5" xfId="2606"/>
    <cellStyle name="Ввод  2 4 2 3" xfId="1768"/>
    <cellStyle name="Ввод  2 4 2 3 2" xfId="2127"/>
    <cellStyle name="Ввод  2 4 2 3 2 2" xfId="3003"/>
    <cellStyle name="Ввод  2 4 2 3 3" xfId="2213"/>
    <cellStyle name="Ввод  2 4 2 3 3 2" xfId="3089"/>
    <cellStyle name="Ввод  2 4 2 3 4" xfId="2299"/>
    <cellStyle name="Ввод  2 4 2 3 4 2" xfId="3175"/>
    <cellStyle name="Ввод  2 4 2 3 5" xfId="2644"/>
    <cellStyle name="Ввод  2 4 2 4" xfId="1744"/>
    <cellStyle name="Ввод  2 4 2 4 2" xfId="2620"/>
    <cellStyle name="Ввод  2 4 2 5" xfId="1671"/>
    <cellStyle name="Ввод  2 4 2 5 2" xfId="2547"/>
    <cellStyle name="Ввод  2 4 2 6" xfId="1929"/>
    <cellStyle name="Ввод  2 4 2 6 2" xfId="2805"/>
    <cellStyle name="Ввод  2 4 2 7" xfId="1945"/>
    <cellStyle name="Ввод  2 4 2 7 2" xfId="2821"/>
    <cellStyle name="Ввод  2 4 2 8" xfId="1831"/>
    <cellStyle name="Ввод  2 4 2 8 2" xfId="2707"/>
    <cellStyle name="Ввод  2 4 2 9" xfId="1909"/>
    <cellStyle name="Ввод  2 4 2 9 2" xfId="2785"/>
    <cellStyle name="Ввод  2 5" xfId="649"/>
    <cellStyle name="Ввод  2 5 2" xfId="1059"/>
    <cellStyle name="Ввод  2 5 2 10" xfId="1993"/>
    <cellStyle name="Ввод  2 5 2 10 2" xfId="2869"/>
    <cellStyle name="Ввод  2 5 2 11" xfId="2016"/>
    <cellStyle name="Ввод  2 5 2 11 2" xfId="2892"/>
    <cellStyle name="Ввод  2 5 2 12" xfId="2348"/>
    <cellStyle name="Ввод  2 5 2 12 2" xfId="3210"/>
    <cellStyle name="Ввод  2 5 2 13" xfId="2403"/>
    <cellStyle name="Ввод  2 5 2 13 2" xfId="3263"/>
    <cellStyle name="Ввод  2 5 2 14" xfId="2464"/>
    <cellStyle name="Ввод  2 5 2 14 2" xfId="3299"/>
    <cellStyle name="Ввод  2 5 2 15" xfId="2489"/>
    <cellStyle name="Ввод  2 5 2 2" xfId="1727"/>
    <cellStyle name="Ввод  2 5 2 2 2" xfId="2100"/>
    <cellStyle name="Ввод  2 5 2 2 2 2" xfId="2976"/>
    <cellStyle name="Ввод  2 5 2 2 3" xfId="2186"/>
    <cellStyle name="Ввод  2 5 2 2 3 2" xfId="3062"/>
    <cellStyle name="Ввод  2 5 2 2 4" xfId="2272"/>
    <cellStyle name="Ввод  2 5 2 2 4 2" xfId="3148"/>
    <cellStyle name="Ввод  2 5 2 2 5" xfId="2603"/>
    <cellStyle name="Ввод  2 5 2 3" xfId="1674"/>
    <cellStyle name="Ввод  2 5 2 3 2" xfId="2123"/>
    <cellStyle name="Ввод  2 5 2 3 2 2" xfId="2999"/>
    <cellStyle name="Ввод  2 5 2 3 3" xfId="2209"/>
    <cellStyle name="Ввод  2 5 2 3 3 2" xfId="3085"/>
    <cellStyle name="Ввод  2 5 2 3 4" xfId="2295"/>
    <cellStyle name="Ввод  2 5 2 3 4 2" xfId="3171"/>
    <cellStyle name="Ввод  2 5 2 3 5" xfId="2550"/>
    <cellStyle name="Ввод  2 5 2 4" xfId="1704"/>
    <cellStyle name="Ввод  2 5 2 4 2" xfId="2580"/>
    <cellStyle name="Ввод  2 5 2 5" xfId="1644"/>
    <cellStyle name="Ввод  2 5 2 5 2" xfId="2520"/>
    <cellStyle name="Ввод  2 5 2 6" xfId="1934"/>
    <cellStyle name="Ввод  2 5 2 6 2" xfId="2810"/>
    <cellStyle name="Ввод  2 5 2 7" xfId="1926"/>
    <cellStyle name="Ввод  2 5 2 7 2" xfId="2802"/>
    <cellStyle name="Ввод  2 5 2 8" xfId="1919"/>
    <cellStyle name="Ввод  2 5 2 8 2" xfId="2795"/>
    <cellStyle name="Ввод  2 5 2 9" xfId="1840"/>
    <cellStyle name="Ввод  2 5 2 9 2" xfId="2716"/>
    <cellStyle name="Ввод  2 6" xfId="1626"/>
    <cellStyle name="Ввод  2 6 2" xfId="2049"/>
    <cellStyle name="Ввод  2 6 2 2" xfId="2925"/>
    <cellStyle name="Ввод  2 6 3" xfId="2135"/>
    <cellStyle name="Ввод  2 6 3 2" xfId="3011"/>
    <cellStyle name="Ввод  2 6 4" xfId="2221"/>
    <cellStyle name="Ввод  2 6 4 2" xfId="3097"/>
    <cellStyle name="Ввод  2 6 5" xfId="2502"/>
    <cellStyle name="Ввод  2 7" xfId="1678"/>
    <cellStyle name="Ввод  2 7 2" xfId="2117"/>
    <cellStyle name="Ввод  2 7 2 2" xfId="2993"/>
    <cellStyle name="Ввод  2 7 3" xfId="2203"/>
    <cellStyle name="Ввод  2 7 3 2" xfId="3079"/>
    <cellStyle name="Ввод  2 7 4" xfId="2289"/>
    <cellStyle name="Ввод  2 7 4 2" xfId="3165"/>
    <cellStyle name="Ввод  2 7 5" xfId="2554"/>
    <cellStyle name="Ввод  2 8" xfId="1788"/>
    <cellStyle name="Ввод  2 8 2" xfId="2664"/>
    <cellStyle name="Ввод  2 9" xfId="1721"/>
    <cellStyle name="Ввод  2 9 2" xfId="2597"/>
    <cellStyle name="Ввод  3" xfId="467"/>
    <cellStyle name="Вывод" xfId="216" builtinId="21" customBuiltin="1"/>
    <cellStyle name="Вывод 2" xfId="76"/>
    <cellStyle name="Вывод 2 10" xfId="1896"/>
    <cellStyle name="Вывод 2 10 2" xfId="2772"/>
    <cellStyle name="Вывод 2 11" xfId="1872"/>
    <cellStyle name="Вывод 2 11 2" xfId="2748"/>
    <cellStyle name="Вывод 2 12" xfId="1948"/>
    <cellStyle name="Вывод 2 12 2" xfId="2824"/>
    <cellStyle name="Вывод 2 13" xfId="1795"/>
    <cellStyle name="Вывод 2 13 2" xfId="2671"/>
    <cellStyle name="Вывод 2 14" xfId="1969"/>
    <cellStyle name="Вывод 2 14 2" xfId="2845"/>
    <cellStyle name="Вывод 2 15" xfId="2015"/>
    <cellStyle name="Вывод 2 15 2" xfId="2891"/>
    <cellStyle name="Вывод 2 16" xfId="2349"/>
    <cellStyle name="Вывод 2 16 2" xfId="3211"/>
    <cellStyle name="Вывод 2 17" xfId="2324"/>
    <cellStyle name="Вывод 2 17 2" xfId="3193"/>
    <cellStyle name="Вывод 2 18" xfId="2418"/>
    <cellStyle name="Вывод 2 18 2" xfId="3275"/>
    <cellStyle name="Вывод 2 19" xfId="2484"/>
    <cellStyle name="Вывод 2 2" xfId="77"/>
    <cellStyle name="Вывод 2 2 10" xfId="1834"/>
    <cellStyle name="Вывод 2 2 10 2" xfId="2710"/>
    <cellStyle name="Вывод 2 2 11" xfId="1853"/>
    <cellStyle name="Вывод 2 2 11 2" xfId="2729"/>
    <cellStyle name="Вывод 2 2 12" xfId="1953"/>
    <cellStyle name="Вывод 2 2 12 2" xfId="2829"/>
    <cellStyle name="Вывод 2 2 13" xfId="1970"/>
    <cellStyle name="Вывод 2 2 13 2" xfId="2846"/>
    <cellStyle name="Вывод 2 2 14" xfId="2020"/>
    <cellStyle name="Вывод 2 2 14 2" xfId="2896"/>
    <cellStyle name="Вывод 2 2 15" xfId="2350"/>
    <cellStyle name="Вывод 2 2 15 2" xfId="3212"/>
    <cellStyle name="Вывод 2 2 16" xfId="2393"/>
    <cellStyle name="Вывод 2 2 16 2" xfId="3253"/>
    <cellStyle name="Вывод 2 2 17" xfId="2419"/>
    <cellStyle name="Вывод 2 2 17 2" xfId="3276"/>
    <cellStyle name="Вывод 2 2 18" xfId="2492"/>
    <cellStyle name="Вывод 2 2 2" xfId="78"/>
    <cellStyle name="Вывод 2 2 2 10" xfId="1956"/>
    <cellStyle name="Вывод 2 2 2 10 2" xfId="2832"/>
    <cellStyle name="Вывод 2 2 2 11" xfId="1824"/>
    <cellStyle name="Вывод 2 2 2 11 2" xfId="2700"/>
    <cellStyle name="Вывод 2 2 2 12" xfId="1792"/>
    <cellStyle name="Вывод 2 2 2 12 2" xfId="2668"/>
    <cellStyle name="Вывод 2 2 2 13" xfId="1971"/>
    <cellStyle name="Вывод 2 2 2 13 2" xfId="2847"/>
    <cellStyle name="Вывод 2 2 2 14" xfId="2025"/>
    <cellStyle name="Вывод 2 2 2 14 2" xfId="2901"/>
    <cellStyle name="Вывод 2 2 2 15" xfId="2351"/>
    <cellStyle name="Вывод 2 2 2 15 2" xfId="3213"/>
    <cellStyle name="Вывод 2 2 2 16" xfId="2406"/>
    <cellStyle name="Вывод 2 2 2 16 2" xfId="3266"/>
    <cellStyle name="Вывод 2 2 2 17" xfId="2420"/>
    <cellStyle name="Вывод 2 2 2 17 2" xfId="3277"/>
    <cellStyle name="Вывод 2 2 2 18" xfId="2483"/>
    <cellStyle name="Вывод 2 2 2 2" xfId="79"/>
    <cellStyle name="Вывод 2 2 2 2 10" xfId="1816"/>
    <cellStyle name="Вывод 2 2 2 2 10 2" xfId="2692"/>
    <cellStyle name="Вывод 2 2 2 2 11" xfId="1927"/>
    <cellStyle name="Вывод 2 2 2 2 11 2" xfId="2803"/>
    <cellStyle name="Вывод 2 2 2 2 12" xfId="1972"/>
    <cellStyle name="Вывод 2 2 2 2 12 2" xfId="2848"/>
    <cellStyle name="Вывод 2 2 2 2 13" xfId="2018"/>
    <cellStyle name="Вывод 2 2 2 2 13 2" xfId="2894"/>
    <cellStyle name="Вывод 2 2 2 2 14" xfId="2352"/>
    <cellStyle name="Вывод 2 2 2 2 14 2" xfId="3214"/>
    <cellStyle name="Вывод 2 2 2 2 15" xfId="2392"/>
    <cellStyle name="Вывод 2 2 2 2 15 2" xfId="3252"/>
    <cellStyle name="Вывод 2 2 2 2 16" xfId="2421"/>
    <cellStyle name="Вывод 2 2 2 2 16 2" xfId="3278"/>
    <cellStyle name="Вывод 2 2 2 2 17" xfId="2446"/>
    <cellStyle name="Вывод 2 2 2 2 2" xfId="429"/>
    <cellStyle name="Вывод 2 2 2 2 3" xfId="799"/>
    <cellStyle name="Вывод 2 2 2 2 4" xfId="1635"/>
    <cellStyle name="Вывод 2 2 2 2 4 2" xfId="2058"/>
    <cellStyle name="Вывод 2 2 2 2 4 2 2" xfId="2934"/>
    <cellStyle name="Вывод 2 2 2 2 4 3" xfId="2144"/>
    <cellStyle name="Вывод 2 2 2 2 4 3 2" xfId="3020"/>
    <cellStyle name="Вывод 2 2 2 2 4 4" xfId="2230"/>
    <cellStyle name="Вывод 2 2 2 2 4 4 2" xfId="3106"/>
    <cellStyle name="Вывод 2 2 2 2 4 5" xfId="2511"/>
    <cellStyle name="Вывод 2 2 2 2 5" xfId="1650"/>
    <cellStyle name="Вывод 2 2 2 2 5 2" xfId="2081"/>
    <cellStyle name="Вывод 2 2 2 2 5 2 2" xfId="2957"/>
    <cellStyle name="Вывод 2 2 2 2 5 3" xfId="2167"/>
    <cellStyle name="Вывод 2 2 2 2 5 3 2" xfId="3043"/>
    <cellStyle name="Вывод 2 2 2 2 5 4" xfId="2253"/>
    <cellStyle name="Вывод 2 2 2 2 5 4 2" xfId="3129"/>
    <cellStyle name="Вывод 2 2 2 2 5 5" xfId="2526"/>
    <cellStyle name="Вывод 2 2 2 2 6" xfId="1752"/>
    <cellStyle name="Вывод 2 2 2 2 6 2" xfId="2628"/>
    <cellStyle name="Вывод 2 2 2 2 7" xfId="1702"/>
    <cellStyle name="Вывод 2 2 2 2 7 2" xfId="2578"/>
    <cellStyle name="Вывод 2 2 2 2 8" xfId="1908"/>
    <cellStyle name="Вывод 2 2 2 2 8 2" xfId="2784"/>
    <cellStyle name="Вывод 2 2 2 2 9" xfId="1844"/>
    <cellStyle name="Вывод 2 2 2 2 9 2" xfId="2720"/>
    <cellStyle name="Вывод 2 2 2 3" xfId="458"/>
    <cellStyle name="Вывод 2 2 2 3 2" xfId="1086"/>
    <cellStyle name="Вывод 2 2 2 3 2 10" xfId="1998"/>
    <cellStyle name="Вывод 2 2 2 3 2 10 2" xfId="2874"/>
    <cellStyle name="Вывод 2 2 2 3 2 11" xfId="2022"/>
    <cellStyle name="Вывод 2 2 2 3 2 11 2" xfId="2898"/>
    <cellStyle name="Вывод 2 2 2 3 2 12" xfId="2353"/>
    <cellStyle name="Вывод 2 2 2 3 2 12 2" xfId="3215"/>
    <cellStyle name="Вывод 2 2 2 3 2 13" xfId="2401"/>
    <cellStyle name="Вывод 2 2 2 3 2 13 2" xfId="3261"/>
    <cellStyle name="Вывод 2 2 2 3 2 14" xfId="2470"/>
    <cellStyle name="Вывод 2 2 2 3 2 14 2" xfId="3304"/>
    <cellStyle name="Вывод 2 2 2 3 2 15" xfId="2440"/>
    <cellStyle name="Вывод 2 2 2 3 2 2" xfId="1735"/>
    <cellStyle name="Вывод 2 2 2 3 2 2 2" xfId="2109"/>
    <cellStyle name="Вывод 2 2 2 3 2 2 2 2" xfId="2985"/>
    <cellStyle name="Вывод 2 2 2 3 2 2 3" xfId="2195"/>
    <cellStyle name="Вывод 2 2 2 3 2 2 3 2" xfId="3071"/>
    <cellStyle name="Вывод 2 2 2 3 2 2 4" xfId="2281"/>
    <cellStyle name="Вывод 2 2 2 3 2 2 4 2" xfId="3157"/>
    <cellStyle name="Вывод 2 2 2 3 2 2 5" xfId="2611"/>
    <cellStyle name="Вывод 2 2 2 3 2 3" xfId="1669"/>
    <cellStyle name="Вывод 2 2 2 3 2 3 2" xfId="2076"/>
    <cellStyle name="Вывод 2 2 2 3 2 3 2 2" xfId="2952"/>
    <cellStyle name="Вывод 2 2 2 3 2 3 3" xfId="2162"/>
    <cellStyle name="Вывод 2 2 2 3 2 3 3 2" xfId="3038"/>
    <cellStyle name="Вывод 2 2 2 3 2 3 4" xfId="2248"/>
    <cellStyle name="Вывод 2 2 2 3 2 3 4 2" xfId="3124"/>
    <cellStyle name="Вывод 2 2 2 3 2 3 5" xfId="2545"/>
    <cellStyle name="Вывод 2 2 2 3 2 4" xfId="1715"/>
    <cellStyle name="Вывод 2 2 2 3 2 4 2" xfId="2591"/>
    <cellStyle name="Вывод 2 2 2 3 2 5" xfId="1707"/>
    <cellStyle name="Вывод 2 2 2 3 2 5 2" xfId="2583"/>
    <cellStyle name="Вывод 2 2 2 3 2 6" xfId="1924"/>
    <cellStyle name="Вывод 2 2 2 3 2 6 2" xfId="2800"/>
    <cellStyle name="Вывод 2 2 2 3 2 7" xfId="1931"/>
    <cellStyle name="Вывод 2 2 2 3 2 7 2" xfId="2807"/>
    <cellStyle name="Вывод 2 2 2 3 2 8" xfId="1848"/>
    <cellStyle name="Вывод 2 2 2 3 2 8 2" xfId="2724"/>
    <cellStyle name="Вывод 2 2 2 3 2 9" xfId="1861"/>
    <cellStyle name="Вывод 2 2 2 3 2 9 2" xfId="2737"/>
    <cellStyle name="Вывод 2 2 2 4" xfId="598"/>
    <cellStyle name="Вывод 2 2 2 4 2" xfId="1038"/>
    <cellStyle name="Вывод 2 2 2 4 2 10" xfId="1989"/>
    <cellStyle name="Вывод 2 2 2 4 2 10 2" xfId="2865"/>
    <cellStyle name="Вывод 2 2 2 4 2 11" xfId="2010"/>
    <cellStyle name="Вывод 2 2 2 4 2 11 2" xfId="2886"/>
    <cellStyle name="Вывод 2 2 2 4 2 12" xfId="2354"/>
    <cellStyle name="Вывод 2 2 2 4 2 12 2" xfId="3216"/>
    <cellStyle name="Вывод 2 2 2 4 2 13" xfId="2317"/>
    <cellStyle name="Вывод 2 2 2 4 2 13 2" xfId="3188"/>
    <cellStyle name="Вывод 2 2 2 4 2 14" xfId="2459"/>
    <cellStyle name="Вывод 2 2 2 4 2 14 2" xfId="3295"/>
    <cellStyle name="Вывод 2 2 2 4 2 15" xfId="2488"/>
    <cellStyle name="Вывод 2 2 2 4 2 2" xfId="1723"/>
    <cellStyle name="Вывод 2 2 2 4 2 2 2" xfId="2096"/>
    <cellStyle name="Вывод 2 2 2 4 2 2 2 2" xfId="2972"/>
    <cellStyle name="Вывод 2 2 2 4 2 2 3" xfId="2182"/>
    <cellStyle name="Вывод 2 2 2 4 2 2 3 2" xfId="3058"/>
    <cellStyle name="Вывод 2 2 2 4 2 2 4" xfId="2268"/>
    <cellStyle name="Вывод 2 2 2 4 2 2 4 2" xfId="3144"/>
    <cellStyle name="Вывод 2 2 2 4 2 2 5" xfId="2599"/>
    <cellStyle name="Вывод 2 2 2 4 2 3" xfId="1740"/>
    <cellStyle name="Вывод 2 2 2 4 2 3 2" xfId="2102"/>
    <cellStyle name="Вывод 2 2 2 4 2 3 2 2" xfId="2978"/>
    <cellStyle name="Вывод 2 2 2 4 2 3 3" xfId="2188"/>
    <cellStyle name="Вывод 2 2 2 4 2 3 3 2" xfId="3064"/>
    <cellStyle name="Вывод 2 2 2 4 2 3 4" xfId="2274"/>
    <cellStyle name="Вывод 2 2 2 4 2 3 4 2" xfId="3150"/>
    <cellStyle name="Вывод 2 2 2 4 2 3 5" xfId="2616"/>
    <cellStyle name="Вывод 2 2 2 4 2 4" xfId="1620"/>
    <cellStyle name="Вывод 2 2 2 4 2 4 2" xfId="2496"/>
    <cellStyle name="Вывод 2 2 2 4 2 5" xfId="1661"/>
    <cellStyle name="Вывод 2 2 2 4 2 5 2" xfId="2537"/>
    <cellStyle name="Вывод 2 2 2 4 2 6" xfId="1914"/>
    <cellStyle name="Вывод 2 2 2 4 2 6 2" xfId="2790"/>
    <cellStyle name="Вывод 2 2 2 4 2 7" xfId="1800"/>
    <cellStyle name="Вывод 2 2 2 4 2 7 2" xfId="2676"/>
    <cellStyle name="Вывод 2 2 2 4 2 8" xfId="1951"/>
    <cellStyle name="Вывод 2 2 2 4 2 8 2" xfId="2827"/>
    <cellStyle name="Вывод 2 2 2 4 2 9" xfId="1962"/>
    <cellStyle name="Вывод 2 2 2 4 2 9 2" xfId="2838"/>
    <cellStyle name="Вывод 2 2 2 5" xfId="1634"/>
    <cellStyle name="Вывод 2 2 2 5 2" xfId="2057"/>
    <cellStyle name="Вывод 2 2 2 5 2 2" xfId="2933"/>
    <cellStyle name="Вывод 2 2 2 5 3" xfId="2143"/>
    <cellStyle name="Вывод 2 2 2 5 3 2" xfId="3019"/>
    <cellStyle name="Вывод 2 2 2 5 4" xfId="2229"/>
    <cellStyle name="Вывод 2 2 2 5 4 2" xfId="3105"/>
    <cellStyle name="Вывод 2 2 2 5 5" xfId="2510"/>
    <cellStyle name="Вывод 2 2 2 6" xfId="1651"/>
    <cellStyle name="Вывод 2 2 2 6 2" xfId="2092"/>
    <cellStyle name="Вывод 2 2 2 6 2 2" xfId="2968"/>
    <cellStyle name="Вывод 2 2 2 6 3" xfId="2178"/>
    <cellStyle name="Вывод 2 2 2 6 3 2" xfId="3054"/>
    <cellStyle name="Вывод 2 2 2 6 4" xfId="2264"/>
    <cellStyle name="Вывод 2 2 2 6 4 2" xfId="3140"/>
    <cellStyle name="Вывод 2 2 2 6 5" xfId="2527"/>
    <cellStyle name="Вывод 2 2 2 7" xfId="1686"/>
    <cellStyle name="Вывод 2 2 2 7 2" xfId="2562"/>
    <cellStyle name="Вывод 2 2 2 8" xfId="1729"/>
    <cellStyle name="Вывод 2 2 2 8 2" xfId="2605"/>
    <cellStyle name="Вывод 2 2 2 9" xfId="1841"/>
    <cellStyle name="Вывод 2 2 2 9 2" xfId="2717"/>
    <cellStyle name="Вывод 2 2 3" xfId="552"/>
    <cellStyle name="Вывод 2 2 4" xfId="679"/>
    <cellStyle name="Вывод 2 2 5" xfId="1633"/>
    <cellStyle name="Вывод 2 2 5 2" xfId="2056"/>
    <cellStyle name="Вывод 2 2 5 2 2" xfId="2932"/>
    <cellStyle name="Вывод 2 2 5 3" xfId="2142"/>
    <cellStyle name="Вывод 2 2 5 3 2" xfId="3018"/>
    <cellStyle name="Вывод 2 2 5 4" xfId="2228"/>
    <cellStyle name="Вывод 2 2 5 4 2" xfId="3104"/>
    <cellStyle name="Вывод 2 2 5 5" xfId="2509"/>
    <cellStyle name="Вывод 2 2 6" xfId="1679"/>
    <cellStyle name="Вывод 2 2 6 2" xfId="2118"/>
    <cellStyle name="Вывод 2 2 6 2 2" xfId="2994"/>
    <cellStyle name="Вывод 2 2 6 3" xfId="2204"/>
    <cellStyle name="Вывод 2 2 6 3 2" xfId="3080"/>
    <cellStyle name="Вывод 2 2 6 4" xfId="2290"/>
    <cellStyle name="Вывод 2 2 6 4 2" xfId="3166"/>
    <cellStyle name="Вывод 2 2 6 5" xfId="2555"/>
    <cellStyle name="Вывод 2 2 7" xfId="1779"/>
    <cellStyle name="Вывод 2 2 7 2" xfId="2655"/>
    <cellStyle name="Вывод 2 2 8" xfId="1714"/>
    <cellStyle name="Вывод 2 2 8 2" xfId="2590"/>
    <cellStyle name="Вывод 2 2 9" xfId="1874"/>
    <cellStyle name="Вывод 2 2 9 2" xfId="2750"/>
    <cellStyle name="Вывод 2 3" xfId="80"/>
    <cellStyle name="Вывод 2 3 10" xfId="1901"/>
    <cellStyle name="Вывод 2 3 10 2" xfId="2777"/>
    <cellStyle name="Вывод 2 3 11" xfId="1960"/>
    <cellStyle name="Вывод 2 3 11 2" xfId="2836"/>
    <cellStyle name="Вывод 2 3 12" xfId="1813"/>
    <cellStyle name="Вывод 2 3 12 2" xfId="2689"/>
    <cellStyle name="Вывод 2 3 13" xfId="1973"/>
    <cellStyle name="Вывод 2 3 13 2" xfId="2849"/>
    <cellStyle name="Вывод 2 3 14" xfId="2024"/>
    <cellStyle name="Вывод 2 3 14 2" xfId="2900"/>
    <cellStyle name="Вывод 2 3 15" xfId="2355"/>
    <cellStyle name="Вывод 2 3 15 2" xfId="3217"/>
    <cellStyle name="Вывод 2 3 16" xfId="2335"/>
    <cellStyle name="Вывод 2 3 16 2" xfId="3197"/>
    <cellStyle name="Вывод 2 3 17" xfId="2422"/>
    <cellStyle name="Вывод 2 3 17 2" xfId="3279"/>
    <cellStyle name="Вывод 2 3 18" xfId="2478"/>
    <cellStyle name="Вывод 2 3 2" xfId="81"/>
    <cellStyle name="Вывод 2 3 2 10" xfId="1862"/>
    <cellStyle name="Вывод 2 3 2 10 2" xfId="2738"/>
    <cellStyle name="Вывод 2 3 2 11" xfId="1835"/>
    <cellStyle name="Вывод 2 3 2 11 2" xfId="2711"/>
    <cellStyle name="Вывод 2 3 2 12" xfId="1974"/>
    <cellStyle name="Вывод 2 3 2 12 2" xfId="2850"/>
    <cellStyle name="Вывод 2 3 2 13" xfId="2039"/>
    <cellStyle name="Вывод 2 3 2 13 2" xfId="2915"/>
    <cellStyle name="Вывод 2 3 2 14" xfId="2356"/>
    <cellStyle name="Вывод 2 3 2 14 2" xfId="3218"/>
    <cellStyle name="Вывод 2 3 2 15" xfId="2390"/>
    <cellStyle name="Вывод 2 3 2 15 2" xfId="3250"/>
    <cellStyle name="Вывод 2 3 2 16" xfId="2423"/>
    <cellStyle name="Вывод 2 3 2 16 2" xfId="3280"/>
    <cellStyle name="Вывод 2 3 2 17" xfId="2455"/>
    <cellStyle name="Вывод 2 3 2 2" xfId="377"/>
    <cellStyle name="Вывод 2 3 2 3" xfId="821"/>
    <cellStyle name="Вывод 2 3 2 4" xfId="1637"/>
    <cellStyle name="Вывод 2 3 2 4 2" xfId="2060"/>
    <cellStyle name="Вывод 2 3 2 4 2 2" xfId="2936"/>
    <cellStyle name="Вывод 2 3 2 4 3" xfId="2146"/>
    <cellStyle name="Вывод 2 3 2 4 3 2" xfId="3022"/>
    <cellStyle name="Вывод 2 3 2 4 4" xfId="2232"/>
    <cellStyle name="Вывод 2 3 2 4 4 2" xfId="3108"/>
    <cellStyle name="Вывод 2 3 2 4 5" xfId="2513"/>
    <cellStyle name="Вывод 2 3 2 5" xfId="1785"/>
    <cellStyle name="Вывод 2 3 2 5 2" xfId="2074"/>
    <cellStyle name="Вывод 2 3 2 5 2 2" xfId="2950"/>
    <cellStyle name="Вывод 2 3 2 5 3" xfId="2160"/>
    <cellStyle name="Вывод 2 3 2 5 3 2" xfId="3036"/>
    <cellStyle name="Вывод 2 3 2 5 4" xfId="2246"/>
    <cellStyle name="Вывод 2 3 2 5 4 2" xfId="3122"/>
    <cellStyle name="Вывод 2 3 2 5 5" xfId="2661"/>
    <cellStyle name="Вывод 2 3 2 6" xfId="1711"/>
    <cellStyle name="Вывод 2 3 2 6 2" xfId="2587"/>
    <cellStyle name="Вывод 2 3 2 7" xfId="1697"/>
    <cellStyle name="Вывод 2 3 2 7 2" xfId="2573"/>
    <cellStyle name="Вывод 2 3 2 8" xfId="1897"/>
    <cellStyle name="Вывод 2 3 2 8 2" xfId="2773"/>
    <cellStyle name="Вывод 2 3 2 9" xfId="1936"/>
    <cellStyle name="Вывод 2 3 2 9 2" xfId="2812"/>
    <cellStyle name="Вывод 2 3 3" xfId="532"/>
    <cellStyle name="Вывод 2 3 3 2" xfId="1088"/>
    <cellStyle name="Вывод 2 3 3 2 10" xfId="1999"/>
    <cellStyle name="Вывод 2 3 3 2 10 2" xfId="2875"/>
    <cellStyle name="Вывод 2 3 3 2 11" xfId="2012"/>
    <cellStyle name="Вывод 2 3 3 2 11 2" xfId="2888"/>
    <cellStyle name="Вывод 2 3 3 2 12" xfId="2357"/>
    <cellStyle name="Вывод 2 3 3 2 12 2" xfId="3219"/>
    <cellStyle name="Вывод 2 3 3 2 13" xfId="2398"/>
    <cellStyle name="Вывод 2 3 3 2 13 2" xfId="3258"/>
    <cellStyle name="Вывод 2 3 3 2 14" xfId="2471"/>
    <cellStyle name="Вывод 2 3 3 2 14 2" xfId="3305"/>
    <cellStyle name="Вывод 2 3 3 2 15" xfId="2409"/>
    <cellStyle name="Вывод 2 3 3 2 2" xfId="1736"/>
    <cellStyle name="Вывод 2 3 3 2 2 2" xfId="2110"/>
    <cellStyle name="Вывод 2 3 3 2 2 2 2" xfId="2986"/>
    <cellStyle name="Вывод 2 3 3 2 2 3" xfId="2196"/>
    <cellStyle name="Вывод 2 3 3 2 2 3 2" xfId="3072"/>
    <cellStyle name="Вывод 2 3 3 2 2 4" xfId="2282"/>
    <cellStyle name="Вывод 2 3 3 2 2 4 2" xfId="3158"/>
    <cellStyle name="Вывод 2 3 3 2 2 5" xfId="2612"/>
    <cellStyle name="Вывод 2 3 3 2 3" xfId="1692"/>
    <cellStyle name="Вывод 2 3 3 2 3 2" xfId="2078"/>
    <cellStyle name="Вывод 2 3 3 2 3 2 2" xfId="2954"/>
    <cellStyle name="Вывод 2 3 3 2 3 3" xfId="2164"/>
    <cellStyle name="Вывод 2 3 3 2 3 3 2" xfId="3040"/>
    <cellStyle name="Вывод 2 3 3 2 3 4" xfId="2250"/>
    <cellStyle name="Вывод 2 3 3 2 3 4 2" xfId="3126"/>
    <cellStyle name="Вывод 2 3 3 2 3 5" xfId="2568"/>
    <cellStyle name="Вывод 2 3 3 2 4" xfId="1656"/>
    <cellStyle name="Вывод 2 3 3 2 4 2" xfId="2532"/>
    <cellStyle name="Вывод 2 3 3 2 5" xfId="1687"/>
    <cellStyle name="Вывод 2 3 3 2 5 2" xfId="2563"/>
    <cellStyle name="Вывод 2 3 3 2 6" xfId="1915"/>
    <cellStyle name="Вывод 2 3 3 2 6 2" xfId="2791"/>
    <cellStyle name="Вывод 2 3 3 2 7" xfId="1944"/>
    <cellStyle name="Вывод 2 3 3 2 7 2" xfId="2820"/>
    <cellStyle name="Вывод 2 3 3 2 8" xfId="1910"/>
    <cellStyle name="Вывод 2 3 3 2 8 2" xfId="2786"/>
    <cellStyle name="Вывод 2 3 3 2 9" xfId="1920"/>
    <cellStyle name="Вывод 2 3 3 2 9 2" xfId="2796"/>
    <cellStyle name="Вывод 2 3 4" xfId="740"/>
    <cellStyle name="Вывод 2 3 4 2" xfId="1034"/>
    <cellStyle name="Вывод 2 3 4 2 10" xfId="1988"/>
    <cellStyle name="Вывод 2 3 4 2 10 2" xfId="2864"/>
    <cellStyle name="Вывод 2 3 4 2 11" xfId="2033"/>
    <cellStyle name="Вывод 2 3 4 2 11 2" xfId="2909"/>
    <cellStyle name="Вывод 2 3 4 2 12" xfId="2358"/>
    <cellStyle name="Вывод 2 3 4 2 12 2" xfId="3220"/>
    <cellStyle name="Вывод 2 3 4 2 13" xfId="2323"/>
    <cellStyle name="Вывод 2 3 4 2 13 2" xfId="3192"/>
    <cellStyle name="Вывод 2 3 4 2 14" xfId="2458"/>
    <cellStyle name="Вывод 2 3 4 2 14 2" xfId="3294"/>
    <cellStyle name="Вывод 2 3 4 2 15" xfId="2411"/>
    <cellStyle name="Вывод 2 3 4 2 2" xfId="1722"/>
    <cellStyle name="Вывод 2 3 4 2 2 2" xfId="2095"/>
    <cellStyle name="Вывод 2 3 4 2 2 2 2" xfId="2971"/>
    <cellStyle name="Вывод 2 3 4 2 2 3" xfId="2181"/>
    <cellStyle name="Вывод 2 3 4 2 2 3 2" xfId="3057"/>
    <cellStyle name="Вывод 2 3 4 2 2 4" xfId="2267"/>
    <cellStyle name="Вывод 2 3 4 2 2 4 2" xfId="3143"/>
    <cellStyle name="Вывод 2 3 4 2 2 5" xfId="2598"/>
    <cellStyle name="Вывод 2 3 4 2 3" xfId="1765"/>
    <cellStyle name="Вывод 2 3 4 2 3 2" xfId="2087"/>
    <cellStyle name="Вывод 2 3 4 2 3 2 2" xfId="2963"/>
    <cellStyle name="Вывод 2 3 4 2 3 3" xfId="2173"/>
    <cellStyle name="Вывод 2 3 4 2 3 3 2" xfId="3049"/>
    <cellStyle name="Вывод 2 3 4 2 3 4" xfId="2259"/>
    <cellStyle name="Вывод 2 3 4 2 3 4 2" xfId="3135"/>
    <cellStyle name="Вывод 2 3 4 2 3 5" xfId="2641"/>
    <cellStyle name="Вывод 2 3 4 2 4" xfId="1717"/>
    <cellStyle name="Вывод 2 3 4 2 4 2" xfId="2593"/>
    <cellStyle name="Вывод 2 3 4 2 5" xfId="1624"/>
    <cellStyle name="Вывод 2 3 4 2 5 2" xfId="2500"/>
    <cellStyle name="Вывод 2 3 4 2 6" xfId="1933"/>
    <cellStyle name="Вывод 2 3 4 2 6 2" xfId="2809"/>
    <cellStyle name="Вывод 2 3 4 2 7" xfId="1902"/>
    <cellStyle name="Вывод 2 3 4 2 7 2" xfId="2778"/>
    <cellStyle name="Вывод 2 3 4 2 8" xfId="1946"/>
    <cellStyle name="Вывод 2 3 4 2 8 2" xfId="2822"/>
    <cellStyle name="Вывод 2 3 4 2 9" xfId="1794"/>
    <cellStyle name="Вывод 2 3 4 2 9 2" xfId="2670"/>
    <cellStyle name="Вывод 2 3 5" xfId="1636"/>
    <cellStyle name="Вывод 2 3 5 2" xfId="2059"/>
    <cellStyle name="Вывод 2 3 5 2 2" xfId="2935"/>
    <cellStyle name="Вывод 2 3 5 3" xfId="2145"/>
    <cellStyle name="Вывод 2 3 5 3 2" xfId="3021"/>
    <cellStyle name="Вывод 2 3 5 4" xfId="2231"/>
    <cellStyle name="Вывод 2 3 5 4 2" xfId="3107"/>
    <cellStyle name="Вывод 2 3 5 5" xfId="2512"/>
    <cellStyle name="Вывод 2 3 6" xfId="1770"/>
    <cellStyle name="Вывод 2 3 6 2" xfId="2075"/>
    <cellStyle name="Вывод 2 3 6 2 2" xfId="2951"/>
    <cellStyle name="Вывод 2 3 6 3" xfId="2161"/>
    <cellStyle name="Вывод 2 3 6 3 2" xfId="3037"/>
    <cellStyle name="Вывод 2 3 6 4" xfId="2247"/>
    <cellStyle name="Вывод 2 3 6 4 2" xfId="3123"/>
    <cellStyle name="Вывод 2 3 6 5" xfId="2646"/>
    <cellStyle name="Вывод 2 3 7" xfId="1655"/>
    <cellStyle name="Вывод 2 3 7 2" xfId="2531"/>
    <cellStyle name="Вывод 2 3 8" xfId="1708"/>
    <cellStyle name="Вывод 2 3 8 2" xfId="2584"/>
    <cellStyle name="Вывод 2 3 9" xfId="1842"/>
    <cellStyle name="Вывод 2 3 9 2" xfId="2718"/>
    <cellStyle name="Вывод 2 4" xfId="322"/>
    <cellStyle name="Вывод 2 4 2" xfId="1085"/>
    <cellStyle name="Вывод 2 4 2 10" xfId="1997"/>
    <cellStyle name="Вывод 2 4 2 10 2" xfId="2873"/>
    <cellStyle name="Вывод 2 4 2 11" xfId="2045"/>
    <cellStyle name="Вывод 2 4 2 11 2" xfId="2921"/>
    <cellStyle name="Вывод 2 4 2 12" xfId="2359"/>
    <cellStyle name="Вывод 2 4 2 12 2" xfId="3221"/>
    <cellStyle name="Вывод 2 4 2 13" xfId="2314"/>
    <cellStyle name="Вывод 2 4 2 13 2" xfId="3186"/>
    <cellStyle name="Вывод 2 4 2 14" xfId="2469"/>
    <cellStyle name="Вывод 2 4 2 14 2" xfId="3303"/>
    <cellStyle name="Вывод 2 4 2 15" xfId="2465"/>
    <cellStyle name="Вывод 2 4 2 2" xfId="1734"/>
    <cellStyle name="Вывод 2 4 2 2 2" xfId="2108"/>
    <cellStyle name="Вывод 2 4 2 2 2 2" xfId="2984"/>
    <cellStyle name="Вывод 2 4 2 2 3" xfId="2194"/>
    <cellStyle name="Вывод 2 4 2 2 3 2" xfId="3070"/>
    <cellStyle name="Вывод 2 4 2 2 4" xfId="2280"/>
    <cellStyle name="Вывод 2 4 2 2 4 2" xfId="3156"/>
    <cellStyle name="Вывод 2 4 2 2 5" xfId="2610"/>
    <cellStyle name="Вывод 2 4 2 3" xfId="1728"/>
    <cellStyle name="Вывод 2 4 2 3 2" xfId="2101"/>
    <cellStyle name="Вывод 2 4 2 3 2 2" xfId="2977"/>
    <cellStyle name="Вывод 2 4 2 3 3" xfId="2187"/>
    <cellStyle name="Вывод 2 4 2 3 3 2" xfId="3063"/>
    <cellStyle name="Вывод 2 4 2 3 4" xfId="2273"/>
    <cellStyle name="Вывод 2 4 2 3 4 2" xfId="3149"/>
    <cellStyle name="Вывод 2 4 2 3 5" xfId="2604"/>
    <cellStyle name="Вывод 2 4 2 4" xfId="1776"/>
    <cellStyle name="Вывод 2 4 2 4 2" xfId="2652"/>
    <cellStyle name="Вывод 2 4 2 5" xfId="1787"/>
    <cellStyle name="Вывод 2 4 2 5 2" xfId="2663"/>
    <cellStyle name="Вывод 2 4 2 6" xfId="1923"/>
    <cellStyle name="Вывод 2 4 2 6 2" xfId="2799"/>
    <cellStyle name="Вывод 2 4 2 7" xfId="1821"/>
    <cellStyle name="Вывод 2 4 2 7 2" xfId="2697"/>
    <cellStyle name="Вывод 2 4 2 8" xfId="1881"/>
    <cellStyle name="Вывод 2 4 2 8 2" xfId="2757"/>
    <cellStyle name="Вывод 2 4 2 9" xfId="1952"/>
    <cellStyle name="Вывод 2 4 2 9 2" xfId="2828"/>
    <cellStyle name="Вывод 2 5" xfId="736"/>
    <cellStyle name="Вывод 2 5 2" xfId="1042"/>
    <cellStyle name="Вывод 2 5 2 10" xfId="1990"/>
    <cellStyle name="Вывод 2 5 2 10 2" xfId="2866"/>
    <cellStyle name="Вывод 2 5 2 11" xfId="2030"/>
    <cellStyle name="Вывод 2 5 2 11 2" xfId="2906"/>
    <cellStyle name="Вывод 2 5 2 12" xfId="2360"/>
    <cellStyle name="Вывод 2 5 2 12 2" xfId="3222"/>
    <cellStyle name="Вывод 2 5 2 13" xfId="2395"/>
    <cellStyle name="Вывод 2 5 2 13 2" xfId="3255"/>
    <cellStyle name="Вывод 2 5 2 14" xfId="2460"/>
    <cellStyle name="Вывод 2 5 2 14 2" xfId="3296"/>
    <cellStyle name="Вывод 2 5 2 15" xfId="2486"/>
    <cellStyle name="Вывод 2 5 2 2" xfId="1724"/>
    <cellStyle name="Вывод 2 5 2 2 2" xfId="2097"/>
    <cellStyle name="Вывод 2 5 2 2 2 2" xfId="2973"/>
    <cellStyle name="Вывод 2 5 2 2 3" xfId="2183"/>
    <cellStyle name="Вывод 2 5 2 2 3 2" xfId="3059"/>
    <cellStyle name="Вывод 2 5 2 2 4" xfId="2269"/>
    <cellStyle name="Вывод 2 5 2 2 4 2" xfId="3145"/>
    <cellStyle name="Вывод 2 5 2 2 5" xfId="2600"/>
    <cellStyle name="Вывод 2 5 2 3" xfId="1693"/>
    <cellStyle name="Вывод 2 5 2 3 2" xfId="2103"/>
    <cellStyle name="Вывод 2 5 2 3 2 2" xfId="2979"/>
    <cellStyle name="Вывод 2 5 2 3 3" xfId="2189"/>
    <cellStyle name="Вывод 2 5 2 3 3 2" xfId="3065"/>
    <cellStyle name="Вывод 2 5 2 3 4" xfId="2275"/>
    <cellStyle name="Вывод 2 5 2 3 4 2" xfId="3151"/>
    <cellStyle name="Вывод 2 5 2 3 5" xfId="2569"/>
    <cellStyle name="Вывод 2 5 2 4" xfId="1667"/>
    <cellStyle name="Вывод 2 5 2 4 2" xfId="2543"/>
    <cellStyle name="Вывод 2 5 2 5" xfId="1767"/>
    <cellStyle name="Вывод 2 5 2 5 2" xfId="2643"/>
    <cellStyle name="Вывод 2 5 2 6" xfId="1925"/>
    <cellStyle name="Вывод 2 5 2 6 2" xfId="2801"/>
    <cellStyle name="Вывод 2 5 2 7" xfId="1898"/>
    <cellStyle name="Вывод 2 5 2 7 2" xfId="2774"/>
    <cellStyle name="Вывод 2 5 2 8" xfId="1958"/>
    <cellStyle name="Вывод 2 5 2 8 2" xfId="2834"/>
    <cellStyle name="Вывод 2 5 2 9" xfId="1904"/>
    <cellStyle name="Вывод 2 5 2 9 2" xfId="2780"/>
    <cellStyle name="Вывод 2 6" xfId="1632"/>
    <cellStyle name="Вывод 2 6 2" xfId="2055"/>
    <cellStyle name="Вывод 2 6 2 2" xfId="2931"/>
    <cellStyle name="Вывод 2 6 3" xfId="2141"/>
    <cellStyle name="Вывод 2 6 3 2" xfId="3017"/>
    <cellStyle name="Вывод 2 6 4" xfId="2227"/>
    <cellStyle name="Вывод 2 6 4 2" xfId="3103"/>
    <cellStyle name="Вывод 2 6 5" xfId="2508"/>
    <cellStyle name="Вывод 2 7" xfId="1713"/>
    <cellStyle name="Вывод 2 7 2" xfId="2083"/>
    <cellStyle name="Вывод 2 7 2 2" xfId="2959"/>
    <cellStyle name="Вывод 2 7 3" xfId="2169"/>
    <cellStyle name="Вывод 2 7 3 2" xfId="3045"/>
    <cellStyle name="Вывод 2 7 4" xfId="2255"/>
    <cellStyle name="Вывод 2 7 4 2" xfId="3131"/>
    <cellStyle name="Вывод 2 7 5" xfId="2589"/>
    <cellStyle name="Вывод 2 8" xfId="1670"/>
    <cellStyle name="Вывод 2 8 2" xfId="2546"/>
    <cellStyle name="Вывод 2 9" xfId="1774"/>
    <cellStyle name="Вывод 2 9 2" xfId="2650"/>
    <cellStyle name="Вывод 3" xfId="468"/>
    <cellStyle name="Вычисление" xfId="217" builtinId="22" customBuiltin="1"/>
    <cellStyle name="Вычисление 2" xfId="82"/>
    <cellStyle name="Вычисление 2 10" xfId="1875"/>
    <cellStyle name="Вычисление 2 10 2" xfId="2751"/>
    <cellStyle name="Вычисление 2 11" xfId="1829"/>
    <cellStyle name="Вычисление 2 11 2" xfId="2705"/>
    <cellStyle name="Вычисление 2 12" xfId="1886"/>
    <cellStyle name="Вычисление 2 12 2" xfId="2762"/>
    <cellStyle name="Вычисление 2 13" xfId="1820"/>
    <cellStyle name="Вычисление 2 13 2" xfId="2696"/>
    <cellStyle name="Вычисление 2 14" xfId="1975"/>
    <cellStyle name="Вычисление 2 14 2" xfId="2851"/>
    <cellStyle name="Вычисление 2 15" xfId="2042"/>
    <cellStyle name="Вычисление 2 15 2" xfId="2918"/>
    <cellStyle name="Вычисление 2 16" xfId="2361"/>
    <cellStyle name="Вычисление 2 16 2" xfId="3223"/>
    <cellStyle name="Вычисление 2 17" xfId="2376"/>
    <cellStyle name="Вычисление 2 17 2" xfId="3238"/>
    <cellStyle name="Вычисление 2 18" xfId="2424"/>
    <cellStyle name="Вычисление 2 18 2" xfId="3281"/>
    <cellStyle name="Вычисление 2 19" xfId="2443"/>
    <cellStyle name="Вычисление 2 2" xfId="83"/>
    <cellStyle name="Вычисление 2 2 10" xfId="1877"/>
    <cellStyle name="Вычисление 2 2 10 2" xfId="2753"/>
    <cellStyle name="Вычисление 2 2 11" xfId="1822"/>
    <cellStyle name="Вычисление 2 2 11 2" xfId="2698"/>
    <cellStyle name="Вычисление 2 2 12" xfId="1825"/>
    <cellStyle name="Вычисление 2 2 12 2" xfId="2701"/>
    <cellStyle name="Вычисление 2 2 13" xfId="1976"/>
    <cellStyle name="Вычисление 2 2 13 2" xfId="2852"/>
    <cellStyle name="Вычисление 2 2 14" xfId="2026"/>
    <cellStyle name="Вычисление 2 2 14 2" xfId="2902"/>
    <cellStyle name="Вычисление 2 2 15" xfId="2362"/>
    <cellStyle name="Вычисление 2 2 15 2" xfId="3224"/>
    <cellStyle name="Вычисление 2 2 16" xfId="2325"/>
    <cellStyle name="Вычисление 2 2 16 2" xfId="3194"/>
    <cellStyle name="Вычисление 2 2 17" xfId="2425"/>
    <cellStyle name="Вычисление 2 2 17 2" xfId="3282"/>
    <cellStyle name="Вычисление 2 2 18" xfId="2436"/>
    <cellStyle name="Вычисление 2 2 2" xfId="84"/>
    <cellStyle name="Вычисление 2 2 2 10" xfId="1938"/>
    <cellStyle name="Вычисление 2 2 2 10 2" xfId="2814"/>
    <cellStyle name="Вычисление 2 2 2 11" xfId="1817"/>
    <cellStyle name="Вычисление 2 2 2 11 2" xfId="2693"/>
    <cellStyle name="Вычисление 2 2 2 12" xfId="1832"/>
    <cellStyle name="Вычисление 2 2 2 12 2" xfId="2708"/>
    <cellStyle name="Вычисление 2 2 2 13" xfId="1977"/>
    <cellStyle name="Вычисление 2 2 2 13 2" xfId="2853"/>
    <cellStyle name="Вычисление 2 2 2 14" xfId="2013"/>
    <cellStyle name="Вычисление 2 2 2 14 2" xfId="2889"/>
    <cellStyle name="Вычисление 2 2 2 15" xfId="2363"/>
    <cellStyle name="Вычисление 2 2 2 15 2" xfId="3225"/>
    <cellStyle name="Вычисление 2 2 2 16" xfId="2313"/>
    <cellStyle name="Вычисление 2 2 2 16 2" xfId="3185"/>
    <cellStyle name="Вычисление 2 2 2 17" xfId="2426"/>
    <cellStyle name="Вычисление 2 2 2 17 2" xfId="3283"/>
    <cellStyle name="Вычисление 2 2 2 18" xfId="2435"/>
    <cellStyle name="Вычисление 2 2 2 2" xfId="85"/>
    <cellStyle name="Вычисление 2 2 2 2 10" xfId="1905"/>
    <cellStyle name="Вычисление 2 2 2 2 10 2" xfId="2781"/>
    <cellStyle name="Вычисление 2 2 2 2 11" xfId="1954"/>
    <cellStyle name="Вычисление 2 2 2 2 11 2" xfId="2830"/>
    <cellStyle name="Вычисление 2 2 2 2 12" xfId="1978"/>
    <cellStyle name="Вычисление 2 2 2 2 12 2" xfId="2854"/>
    <cellStyle name="Вычисление 2 2 2 2 13" xfId="2009"/>
    <cellStyle name="Вычисление 2 2 2 2 13 2" xfId="2885"/>
    <cellStyle name="Вычисление 2 2 2 2 14" xfId="2364"/>
    <cellStyle name="Вычисление 2 2 2 2 14 2" xfId="3226"/>
    <cellStyle name="Вычисление 2 2 2 2 15" xfId="2312"/>
    <cellStyle name="Вычисление 2 2 2 2 15 2" xfId="3184"/>
    <cellStyle name="Вычисление 2 2 2 2 16" xfId="2427"/>
    <cellStyle name="Вычисление 2 2 2 2 16 2" xfId="3284"/>
    <cellStyle name="Вычисление 2 2 2 2 17" xfId="2485"/>
    <cellStyle name="Вычисление 2 2 2 2 2" xfId="548"/>
    <cellStyle name="Вычисление 2 2 2 2 3" xfId="597"/>
    <cellStyle name="Вычисление 2 2 2 2 4" xfId="1641"/>
    <cellStyle name="Вычисление 2 2 2 2 4 2" xfId="2064"/>
    <cellStyle name="Вычисление 2 2 2 2 4 2 2" xfId="2940"/>
    <cellStyle name="Вычисление 2 2 2 2 4 3" xfId="2150"/>
    <cellStyle name="Вычисление 2 2 2 2 4 3 2" xfId="3026"/>
    <cellStyle name="Вычисление 2 2 2 2 4 4" xfId="2236"/>
    <cellStyle name="Вычисление 2 2 2 2 4 4 2" xfId="3112"/>
    <cellStyle name="Вычисление 2 2 2 2 4 5" xfId="2517"/>
    <cellStyle name="Вычисление 2 2 2 2 5" xfId="1712"/>
    <cellStyle name="Вычисление 2 2 2 2 5 2" xfId="2082"/>
    <cellStyle name="Вычисление 2 2 2 2 5 2 2" xfId="2958"/>
    <cellStyle name="Вычисление 2 2 2 2 5 3" xfId="2168"/>
    <cellStyle name="Вычисление 2 2 2 2 5 3 2" xfId="3044"/>
    <cellStyle name="Вычисление 2 2 2 2 5 4" xfId="2254"/>
    <cellStyle name="Вычисление 2 2 2 2 5 4 2" xfId="3130"/>
    <cellStyle name="Вычисление 2 2 2 2 5 5" xfId="2588"/>
    <cellStyle name="Вычисление 2 2 2 2 6" xfId="1662"/>
    <cellStyle name="Вычисление 2 2 2 2 6 2" xfId="2538"/>
    <cellStyle name="Вычисление 2 2 2 2 7" xfId="1619"/>
    <cellStyle name="Вычисление 2 2 2 2 7 2" xfId="2495"/>
    <cellStyle name="Вычисление 2 2 2 2 8" xfId="1801"/>
    <cellStyle name="Вычисление 2 2 2 2 8 2" xfId="2677"/>
    <cellStyle name="Вычисление 2 2 2 2 9" xfId="1955"/>
    <cellStyle name="Вычисление 2 2 2 2 9 2" xfId="2831"/>
    <cellStyle name="Вычисление 2 2 2 3" xfId="406"/>
    <cellStyle name="Вычисление 2 2 2 3 2" xfId="1092"/>
    <cellStyle name="Вычисление 2 2 2 3 2 10" xfId="2001"/>
    <cellStyle name="Вычисление 2 2 2 3 2 10 2" xfId="2877"/>
    <cellStyle name="Вычисление 2 2 2 3 2 11" xfId="2032"/>
    <cellStyle name="Вычисление 2 2 2 3 2 11 2" xfId="2908"/>
    <cellStyle name="Вычисление 2 2 2 3 2 12" xfId="2365"/>
    <cellStyle name="Вычисление 2 2 2 3 2 12 2" xfId="3227"/>
    <cellStyle name="Вычисление 2 2 2 3 2 13" xfId="2320"/>
    <cellStyle name="Вычисление 2 2 2 3 2 13 2" xfId="3191"/>
    <cellStyle name="Вычисление 2 2 2 3 2 14" xfId="2473"/>
    <cellStyle name="Вычисление 2 2 2 3 2 14 2" xfId="3307"/>
    <cellStyle name="Вычисление 2 2 2 3 2 15" xfId="2490"/>
    <cellStyle name="Вычисление 2 2 2 3 2 2" xfId="1738"/>
    <cellStyle name="Вычисление 2 2 2 3 2 2 2" xfId="2112"/>
    <cellStyle name="Вычисление 2 2 2 3 2 2 2 2" xfId="2988"/>
    <cellStyle name="Вычисление 2 2 2 3 2 2 3" xfId="2198"/>
    <cellStyle name="Вычисление 2 2 2 3 2 2 3 2" xfId="3074"/>
    <cellStyle name="Вычисление 2 2 2 3 2 2 4" xfId="2284"/>
    <cellStyle name="Вычисление 2 2 2 3 2 2 4 2" xfId="3160"/>
    <cellStyle name="Вычисление 2 2 2 3 2 2 5" xfId="2614"/>
    <cellStyle name="Вычисление 2 2 2 3 2 3" xfId="1688"/>
    <cellStyle name="Вычисление 2 2 2 3 2 3 2" xfId="2132"/>
    <cellStyle name="Вычисление 2 2 2 3 2 3 2 2" xfId="3008"/>
    <cellStyle name="Вычисление 2 2 2 3 2 3 3" xfId="2218"/>
    <cellStyle name="Вычисление 2 2 2 3 2 3 3 2" xfId="3094"/>
    <cellStyle name="Вычисление 2 2 2 3 2 3 4" xfId="2304"/>
    <cellStyle name="Вычисление 2 2 2 3 2 3 4 2" xfId="3180"/>
    <cellStyle name="Вычисление 2 2 2 3 2 3 5" xfId="2564"/>
    <cellStyle name="Вычисление 2 2 2 3 2 4" xfId="1771"/>
    <cellStyle name="Вычисление 2 2 2 3 2 4 2" xfId="2647"/>
    <cellStyle name="Вычисление 2 2 2 3 2 5" xfId="1680"/>
    <cellStyle name="Вычисление 2 2 2 3 2 5 2" xfId="2556"/>
    <cellStyle name="Вычисление 2 2 2 3 2 6" xfId="1892"/>
    <cellStyle name="Вычисление 2 2 2 3 2 6 2" xfId="2768"/>
    <cellStyle name="Вычисление 2 2 2 3 2 7" xfId="1791"/>
    <cellStyle name="Вычисление 2 2 2 3 2 7 2" xfId="2667"/>
    <cellStyle name="Вычисление 2 2 2 3 2 8" xfId="1797"/>
    <cellStyle name="Вычисление 2 2 2 3 2 8 2" xfId="2673"/>
    <cellStyle name="Вычисление 2 2 2 3 2 9" xfId="1805"/>
    <cellStyle name="Вычисление 2 2 2 3 2 9 2" xfId="2681"/>
    <cellStyle name="Вычисление 2 2 2 4" xfId="667"/>
    <cellStyle name="Вычисление 2 2 2 4 2" xfId="1027"/>
    <cellStyle name="Вычисление 2 2 2 4 2 10" xfId="1986"/>
    <cellStyle name="Вычисление 2 2 2 4 2 10 2" xfId="2862"/>
    <cellStyle name="Вычисление 2 2 2 4 2 11" xfId="2038"/>
    <cellStyle name="Вычисление 2 2 2 4 2 11 2" xfId="2914"/>
    <cellStyle name="Вычисление 2 2 2 4 2 12" xfId="2366"/>
    <cellStyle name="Вычисление 2 2 2 4 2 12 2" xfId="3228"/>
    <cellStyle name="Вычисление 2 2 2 4 2 13" xfId="2336"/>
    <cellStyle name="Вычисление 2 2 2 4 2 13 2" xfId="3198"/>
    <cellStyle name="Вычисление 2 2 2 4 2 14" xfId="2456"/>
    <cellStyle name="Вычисление 2 2 2 4 2 14 2" xfId="3292"/>
    <cellStyle name="Вычисление 2 2 2 4 2 15" xfId="2475"/>
    <cellStyle name="Вычисление 2 2 2 4 2 2" xfId="1719"/>
    <cellStyle name="Вычисление 2 2 2 4 2 2 2" xfId="2093"/>
    <cellStyle name="Вычисление 2 2 2 4 2 2 2 2" xfId="2969"/>
    <cellStyle name="Вычисление 2 2 2 4 2 2 3" xfId="2179"/>
    <cellStyle name="Вычисление 2 2 2 4 2 2 3 2" xfId="3055"/>
    <cellStyle name="Вычисление 2 2 2 4 2 2 4" xfId="2265"/>
    <cellStyle name="Вычисление 2 2 2 4 2 2 4 2" xfId="3141"/>
    <cellStyle name="Вычисление 2 2 2 4 2 2 5" xfId="2595"/>
    <cellStyle name="Вычисление 2 2 2 4 2 3" xfId="1778"/>
    <cellStyle name="Вычисление 2 2 2 4 2 3 2" xfId="2085"/>
    <cellStyle name="Вычисление 2 2 2 4 2 3 2 2" xfId="2961"/>
    <cellStyle name="Вычисление 2 2 2 4 2 3 3" xfId="2171"/>
    <cellStyle name="Вычисление 2 2 2 4 2 3 3 2" xfId="3047"/>
    <cellStyle name="Вычисление 2 2 2 4 2 3 4" xfId="2257"/>
    <cellStyle name="Вычисление 2 2 2 4 2 3 4 2" xfId="3133"/>
    <cellStyle name="Вычисление 2 2 2 4 2 3 5" xfId="2654"/>
    <cellStyle name="Вычисление 2 2 2 4 2 4" xfId="1700"/>
    <cellStyle name="Вычисление 2 2 2 4 2 4 2" xfId="2576"/>
    <cellStyle name="Вычисление 2 2 2 4 2 5" xfId="1646"/>
    <cellStyle name="Вычисление 2 2 2 4 2 5 2" xfId="2522"/>
    <cellStyle name="Вычисление 2 2 2 4 2 6" xfId="1887"/>
    <cellStyle name="Вычисление 2 2 2 4 2 6 2" xfId="2763"/>
    <cellStyle name="Вычисление 2 2 2 4 2 7" xfId="1830"/>
    <cellStyle name="Вычисление 2 2 2 4 2 7 2" xfId="2706"/>
    <cellStyle name="Вычисление 2 2 2 4 2 8" xfId="1869"/>
    <cellStyle name="Вычисление 2 2 2 4 2 8 2" xfId="2745"/>
    <cellStyle name="Вычисление 2 2 2 4 2 9" xfId="1833"/>
    <cellStyle name="Вычисление 2 2 2 4 2 9 2" xfId="2709"/>
    <cellStyle name="Вычисление 2 2 2 5" xfId="1640"/>
    <cellStyle name="Вычисление 2 2 2 5 2" xfId="2063"/>
    <cellStyle name="Вычисление 2 2 2 5 2 2" xfId="2939"/>
    <cellStyle name="Вычисление 2 2 2 5 3" xfId="2149"/>
    <cellStyle name="Вычисление 2 2 2 5 3 2" xfId="3025"/>
    <cellStyle name="Вычисление 2 2 2 5 4" xfId="2235"/>
    <cellStyle name="Вычисление 2 2 2 5 4 2" xfId="3111"/>
    <cellStyle name="Вычисление 2 2 2 5 5" xfId="2516"/>
    <cellStyle name="Вычисление 2 2 2 6" xfId="1749"/>
    <cellStyle name="Вычисление 2 2 2 6 2" xfId="2121"/>
    <cellStyle name="Вычисление 2 2 2 6 2 2" xfId="2997"/>
    <cellStyle name="Вычисление 2 2 2 6 3" xfId="2207"/>
    <cellStyle name="Вычисление 2 2 2 6 3 2" xfId="3083"/>
    <cellStyle name="Вычисление 2 2 2 6 4" xfId="2293"/>
    <cellStyle name="Вычисление 2 2 2 6 4 2" xfId="3169"/>
    <cellStyle name="Вычисление 2 2 2 6 5" xfId="2625"/>
    <cellStyle name="Вычисление 2 2 2 7" xfId="1743"/>
    <cellStyle name="Вычисление 2 2 2 7 2" xfId="2619"/>
    <cellStyle name="Вычисление 2 2 2 8" xfId="1676"/>
    <cellStyle name="Вычисление 2 2 2 8 2" xfId="2552"/>
    <cellStyle name="Вычисление 2 2 2 9" xfId="1802"/>
    <cellStyle name="Вычисление 2 2 2 9 2" xfId="2678"/>
    <cellStyle name="Вычисление 2 2 3" xfId="378"/>
    <cellStyle name="Вычисление 2 2 4" xfId="586"/>
    <cellStyle name="Вычисление 2 2 5" xfId="1639"/>
    <cellStyle name="Вычисление 2 2 5 2" xfId="2062"/>
    <cellStyle name="Вычисление 2 2 5 2 2" xfId="2938"/>
    <cellStyle name="Вычисление 2 2 5 3" xfId="2148"/>
    <cellStyle name="Вычисление 2 2 5 3 2" xfId="3024"/>
    <cellStyle name="Вычисление 2 2 5 4" xfId="2234"/>
    <cellStyle name="Вычисление 2 2 5 4 2" xfId="3110"/>
    <cellStyle name="Вычисление 2 2 5 5" xfId="2515"/>
    <cellStyle name="Вычисление 2 2 6" xfId="1681"/>
    <cellStyle name="Вычисление 2 2 6 2" xfId="2133"/>
    <cellStyle name="Вычисление 2 2 6 2 2" xfId="3009"/>
    <cellStyle name="Вычисление 2 2 6 3" xfId="2219"/>
    <cellStyle name="Вычисление 2 2 6 3 2" xfId="3095"/>
    <cellStyle name="Вычисление 2 2 6 4" xfId="2305"/>
    <cellStyle name="Вычисление 2 2 6 4 2" xfId="3181"/>
    <cellStyle name="Вычисление 2 2 6 5" xfId="2557"/>
    <cellStyle name="Вычисление 2 2 7" xfId="1775"/>
    <cellStyle name="Вычисление 2 2 7 2" xfId="2651"/>
    <cellStyle name="Вычисление 2 2 8" xfId="1649"/>
    <cellStyle name="Вычисление 2 2 8 2" xfId="2525"/>
    <cellStyle name="Вычисление 2 2 9" xfId="1807"/>
    <cellStyle name="Вычисление 2 2 9 2" xfId="2683"/>
    <cellStyle name="Вычисление 2 3" xfId="86"/>
    <cellStyle name="Вычисление 2 3 10" xfId="1868"/>
    <cellStyle name="Вычисление 2 3 10 2" xfId="2744"/>
    <cellStyle name="Вычисление 2 3 11" xfId="1950"/>
    <cellStyle name="Вычисление 2 3 11 2" xfId="2826"/>
    <cellStyle name="Вычисление 2 3 12" xfId="1865"/>
    <cellStyle name="Вычисление 2 3 12 2" xfId="2741"/>
    <cellStyle name="Вычисление 2 3 13" xfId="1979"/>
    <cellStyle name="Вычисление 2 3 13 2" xfId="2855"/>
    <cellStyle name="Вычисление 2 3 14" xfId="2028"/>
    <cellStyle name="Вычисление 2 3 14 2" xfId="2904"/>
    <cellStyle name="Вычисление 2 3 15" xfId="2367"/>
    <cellStyle name="Вычисление 2 3 15 2" xfId="3229"/>
    <cellStyle name="Вычисление 2 3 16" xfId="2394"/>
    <cellStyle name="Вычисление 2 3 16 2" xfId="3254"/>
    <cellStyle name="Вычисление 2 3 17" xfId="2428"/>
    <cellStyle name="Вычисление 2 3 17 2" xfId="3285"/>
    <cellStyle name="Вычисление 2 3 18" xfId="2491"/>
    <cellStyle name="Вычисление 2 3 2" xfId="87"/>
    <cellStyle name="Вычисление 2 3 2 10" xfId="1857"/>
    <cellStyle name="Вычисление 2 3 2 10 2" xfId="2733"/>
    <cellStyle name="Вычисление 2 3 2 11" xfId="1843"/>
    <cellStyle name="Вычисление 2 3 2 11 2" xfId="2719"/>
    <cellStyle name="Вычисление 2 3 2 12" xfId="1980"/>
    <cellStyle name="Вычисление 2 3 2 12 2" xfId="2856"/>
    <cellStyle name="Вычисление 2 3 2 13" xfId="2047"/>
    <cellStyle name="Вычисление 2 3 2 13 2" xfId="2923"/>
    <cellStyle name="Вычисление 2 3 2 14" xfId="2368"/>
    <cellStyle name="Вычисление 2 3 2 14 2" xfId="3230"/>
    <cellStyle name="Вычисление 2 3 2 15" xfId="2405"/>
    <cellStyle name="Вычисление 2 3 2 15 2" xfId="3265"/>
    <cellStyle name="Вычисление 2 3 2 16" xfId="2429"/>
    <cellStyle name="Вычисление 2 3 2 16 2" xfId="3286"/>
    <cellStyle name="Вычисление 2 3 2 17" xfId="2481"/>
    <cellStyle name="Вычисление 2 3 2 2" xfId="517"/>
    <cellStyle name="Вычисление 2 3 2 3" xfId="611"/>
    <cellStyle name="Вычисление 2 3 2 4" xfId="1643"/>
    <cellStyle name="Вычисление 2 3 2 4 2" xfId="2066"/>
    <cellStyle name="Вычисление 2 3 2 4 2 2" xfId="2942"/>
    <cellStyle name="Вычисление 2 3 2 4 3" xfId="2152"/>
    <cellStyle name="Вычисление 2 3 2 4 3 2" xfId="3028"/>
    <cellStyle name="Вычисление 2 3 2 4 4" xfId="2238"/>
    <cellStyle name="Вычисление 2 3 2 4 4 2" xfId="3114"/>
    <cellStyle name="Вычисление 2 3 2 4 5" xfId="2519"/>
    <cellStyle name="Вычисление 2 3 2 5" xfId="1763"/>
    <cellStyle name="Вычисление 2 3 2 5 2" xfId="2090"/>
    <cellStyle name="Вычисление 2 3 2 5 2 2" xfId="2966"/>
    <cellStyle name="Вычисление 2 3 2 5 3" xfId="2176"/>
    <cellStyle name="Вычисление 2 3 2 5 3 2" xfId="3052"/>
    <cellStyle name="Вычисление 2 3 2 5 4" xfId="2262"/>
    <cellStyle name="Вычисление 2 3 2 5 4 2" xfId="3138"/>
    <cellStyle name="Вычисление 2 3 2 5 5" xfId="2639"/>
    <cellStyle name="Вычисление 2 3 2 6" xfId="1663"/>
    <cellStyle name="Вычисление 2 3 2 6 2" xfId="2539"/>
    <cellStyle name="Вычисление 2 3 2 7" xfId="1684"/>
    <cellStyle name="Вычисление 2 3 2 7 2" xfId="2560"/>
    <cellStyle name="Вычисление 2 3 2 8" xfId="1845"/>
    <cellStyle name="Вычисление 2 3 2 8 2" xfId="2721"/>
    <cellStyle name="Вычисление 2 3 2 9" xfId="1899"/>
    <cellStyle name="Вычисление 2 3 2 9 2" xfId="2775"/>
    <cellStyle name="Вычисление 2 3 3" xfId="309"/>
    <cellStyle name="Вычисление 2 3 3 2" xfId="1093"/>
    <cellStyle name="Вычисление 2 3 3 2 10" xfId="2002"/>
    <cellStyle name="Вычисление 2 3 3 2 10 2" xfId="2878"/>
    <cellStyle name="Вычисление 2 3 3 2 11" xfId="2027"/>
    <cellStyle name="Вычисление 2 3 3 2 11 2" xfId="2903"/>
    <cellStyle name="Вычисление 2 3 3 2 12" xfId="2369"/>
    <cellStyle name="Вычисление 2 3 3 2 12 2" xfId="3231"/>
    <cellStyle name="Вычисление 2 3 3 2 13" xfId="2381"/>
    <cellStyle name="Вычисление 2 3 3 2 13 2" xfId="3241"/>
    <cellStyle name="Вычисление 2 3 3 2 14" xfId="2474"/>
    <cellStyle name="Вычисление 2 3 3 2 14 2" xfId="3308"/>
    <cellStyle name="Вычисление 2 3 3 2 15" xfId="2487"/>
    <cellStyle name="Вычисление 2 3 3 2 2" xfId="1739"/>
    <cellStyle name="Вычисление 2 3 3 2 2 2" xfId="2113"/>
    <cellStyle name="Вычисление 2 3 3 2 2 2 2" xfId="2989"/>
    <cellStyle name="Вычисление 2 3 3 2 2 3" xfId="2199"/>
    <cellStyle name="Вычисление 2 3 3 2 2 3 2" xfId="3075"/>
    <cellStyle name="Вычисление 2 3 3 2 2 4" xfId="2285"/>
    <cellStyle name="Вычисление 2 3 3 2 2 4 2" xfId="3161"/>
    <cellStyle name="Вычисление 2 3 3 2 2 5" xfId="2615"/>
    <cellStyle name="Вычисление 2 3 3 2 3" xfId="1657"/>
    <cellStyle name="Вычисление 2 3 3 2 3 2" xfId="2130"/>
    <cellStyle name="Вычисление 2 3 3 2 3 2 2" xfId="3006"/>
    <cellStyle name="Вычисление 2 3 3 2 3 3" xfId="2216"/>
    <cellStyle name="Вычисление 2 3 3 2 3 3 2" xfId="3092"/>
    <cellStyle name="Вычисление 2 3 3 2 3 4" xfId="2302"/>
    <cellStyle name="Вычисление 2 3 3 2 3 4 2" xfId="3178"/>
    <cellStyle name="Вычисление 2 3 3 2 3 5" xfId="2533"/>
    <cellStyle name="Вычисление 2 3 3 2 4" xfId="1668"/>
    <cellStyle name="Вычисление 2 3 3 2 4 2" xfId="2544"/>
    <cellStyle name="Вычисление 2 3 3 2 5" xfId="1748"/>
    <cellStyle name="Вычисление 2 3 3 2 5 2" xfId="2624"/>
    <cellStyle name="Вычисление 2 3 3 2 6" xfId="1859"/>
    <cellStyle name="Вычисление 2 3 3 2 6 2" xfId="2735"/>
    <cellStyle name="Вычисление 2 3 3 2 7" xfId="1803"/>
    <cellStyle name="Вычисление 2 3 3 2 7 2" xfId="2679"/>
    <cellStyle name="Вычисление 2 3 3 2 8" xfId="1884"/>
    <cellStyle name="Вычисление 2 3 3 2 8 2" xfId="2760"/>
    <cellStyle name="Вычисление 2 3 3 2 9" xfId="1961"/>
    <cellStyle name="Вычисление 2 3 3 2 9 2" xfId="2837"/>
    <cellStyle name="Вычисление 2 3 4" xfId="816"/>
    <cellStyle name="Вычисление 2 3 4 2" xfId="1211"/>
    <cellStyle name="Вычисление 2 3 4 2 10" xfId="2004"/>
    <cellStyle name="Вычисление 2 3 4 2 10 2" xfId="2880"/>
    <cellStyle name="Вычисление 2 3 4 2 11" xfId="2044"/>
    <cellStyle name="Вычисление 2 3 4 2 11 2" xfId="2920"/>
    <cellStyle name="Вычисление 2 3 4 2 12" xfId="2370"/>
    <cellStyle name="Вычисление 2 3 4 2 12 2" xfId="3232"/>
    <cellStyle name="Вычисление 2 3 4 2 13" xfId="2399"/>
    <cellStyle name="Вычисление 2 3 4 2 13 2" xfId="3259"/>
    <cellStyle name="Вычисление 2 3 4 2 14" xfId="2479"/>
    <cellStyle name="Вычисление 2 3 4 2 14 2" xfId="3310"/>
    <cellStyle name="Вычисление 2 3 4 2 15" xfId="2441"/>
    <cellStyle name="Вычисление 2 3 4 2 2" xfId="1751"/>
    <cellStyle name="Вычисление 2 3 4 2 2 2" xfId="2119"/>
    <cellStyle name="Вычисление 2 3 4 2 2 2 2" xfId="2995"/>
    <cellStyle name="Вычисление 2 3 4 2 2 3" xfId="2205"/>
    <cellStyle name="Вычисление 2 3 4 2 2 3 2" xfId="3081"/>
    <cellStyle name="Вычисление 2 3 4 2 2 4" xfId="2291"/>
    <cellStyle name="Вычисление 2 3 4 2 2 4 2" xfId="3167"/>
    <cellStyle name="Вычисление 2 3 4 2 2 5" xfId="2627"/>
    <cellStyle name="Вычисление 2 3 4 2 3" xfId="1766"/>
    <cellStyle name="Вычисление 2 3 4 2 3 2" xfId="2114"/>
    <cellStyle name="Вычисление 2 3 4 2 3 2 2" xfId="2990"/>
    <cellStyle name="Вычисление 2 3 4 2 3 3" xfId="2200"/>
    <cellStyle name="Вычисление 2 3 4 2 3 3 2" xfId="3076"/>
    <cellStyle name="Вычисление 2 3 4 2 3 4" xfId="2286"/>
    <cellStyle name="Вычисление 2 3 4 2 3 4 2" xfId="3162"/>
    <cellStyle name="Вычисление 2 3 4 2 3 5" xfId="2642"/>
    <cellStyle name="Вычисление 2 3 4 2 4" xfId="1789"/>
    <cellStyle name="Вычисление 2 3 4 2 4 2" xfId="2665"/>
    <cellStyle name="Вычисление 2 3 4 2 5" xfId="1754"/>
    <cellStyle name="Вычисление 2 3 4 2 5 2" xfId="2630"/>
    <cellStyle name="Вычисление 2 3 4 2 6" xfId="1918"/>
    <cellStyle name="Вычисление 2 3 4 2 6 2" xfId="2794"/>
    <cellStyle name="Вычисление 2 3 4 2 7" xfId="1888"/>
    <cellStyle name="Вычисление 2 3 4 2 7 2" xfId="2764"/>
    <cellStyle name="Вычисление 2 3 4 2 8" xfId="1911"/>
    <cellStyle name="Вычисление 2 3 4 2 8 2" xfId="2787"/>
    <cellStyle name="Вычисление 2 3 4 2 9" xfId="1837"/>
    <cellStyle name="Вычисление 2 3 4 2 9 2" xfId="2713"/>
    <cellStyle name="Вычисление 2 3 5" xfId="1642"/>
    <cellStyle name="Вычисление 2 3 5 2" xfId="2065"/>
    <cellStyle name="Вычисление 2 3 5 2 2" xfId="2941"/>
    <cellStyle name="Вычисление 2 3 5 3" xfId="2151"/>
    <cellStyle name="Вычисление 2 3 5 3 2" xfId="3027"/>
    <cellStyle name="Вычисление 2 3 5 4" xfId="2237"/>
    <cellStyle name="Вычисление 2 3 5 4 2" xfId="3113"/>
    <cellStyle name="Вычисление 2 3 5 5" xfId="2518"/>
    <cellStyle name="Вычисление 2 3 6" xfId="1677"/>
    <cellStyle name="Вычисление 2 3 6 2" xfId="2116"/>
    <cellStyle name="Вычисление 2 3 6 2 2" xfId="2992"/>
    <cellStyle name="Вычисление 2 3 6 3" xfId="2202"/>
    <cellStyle name="Вычисление 2 3 6 3 2" xfId="3078"/>
    <cellStyle name="Вычисление 2 3 6 4" xfId="2288"/>
    <cellStyle name="Вычисление 2 3 6 4 2" xfId="3164"/>
    <cellStyle name="Вычисление 2 3 6 5" xfId="2553"/>
    <cellStyle name="Вычисление 2 3 7" xfId="1621"/>
    <cellStyle name="Вычисление 2 3 7 2" xfId="2497"/>
    <cellStyle name="Вычисление 2 3 8" xfId="1699"/>
    <cellStyle name="Вычисление 2 3 8 2" xfId="2575"/>
    <cellStyle name="Вычисление 2 3 9" xfId="1906"/>
    <cellStyle name="Вычисление 2 3 9 2" xfId="2782"/>
    <cellStyle name="Вычисление 2 4" xfId="446"/>
    <cellStyle name="Вычисление 2 4 2" xfId="1090"/>
    <cellStyle name="Вычисление 2 4 2 10" xfId="2000"/>
    <cellStyle name="Вычисление 2 4 2 10 2" xfId="2876"/>
    <cellStyle name="Вычисление 2 4 2 11" xfId="2040"/>
    <cellStyle name="Вычисление 2 4 2 11 2" xfId="2916"/>
    <cellStyle name="Вычисление 2 4 2 12" xfId="2371"/>
    <cellStyle name="Вычисление 2 4 2 12 2" xfId="3233"/>
    <cellStyle name="Вычисление 2 4 2 13" xfId="2397"/>
    <cellStyle name="Вычисление 2 4 2 13 2" xfId="3257"/>
    <cellStyle name="Вычисление 2 4 2 14" xfId="2472"/>
    <cellStyle name="Вычисление 2 4 2 14 2" xfId="3306"/>
    <cellStyle name="Вычисление 2 4 2 15" xfId="2494"/>
    <cellStyle name="Вычисление 2 4 2 2" xfId="1737"/>
    <cellStyle name="Вычисление 2 4 2 2 2" xfId="2111"/>
    <cellStyle name="Вычисление 2 4 2 2 2 2" xfId="2987"/>
    <cellStyle name="Вычисление 2 4 2 2 3" xfId="2197"/>
    <cellStyle name="Вычисление 2 4 2 2 3 2" xfId="3073"/>
    <cellStyle name="Вычисление 2 4 2 2 4" xfId="2283"/>
    <cellStyle name="Вычисление 2 4 2 2 4 2" xfId="3159"/>
    <cellStyle name="Вычисление 2 4 2 2 5" xfId="2613"/>
    <cellStyle name="Вычисление 2 4 2 3" xfId="1660"/>
    <cellStyle name="Вычисление 2 4 2 3 2" xfId="2071"/>
    <cellStyle name="Вычисление 2 4 2 3 2 2" xfId="2947"/>
    <cellStyle name="Вычисление 2 4 2 3 3" xfId="2157"/>
    <cellStyle name="Вычисление 2 4 2 3 3 2" xfId="3033"/>
    <cellStyle name="Вычисление 2 4 2 3 4" xfId="2243"/>
    <cellStyle name="Вычисление 2 4 2 3 4 2" xfId="3119"/>
    <cellStyle name="Вычисление 2 4 2 3 5" xfId="2536"/>
    <cellStyle name="Вычисление 2 4 2 4" xfId="1706"/>
    <cellStyle name="Вычисление 2 4 2 4 2" xfId="2582"/>
    <cellStyle name="Вычисление 2 4 2 5" xfId="1783"/>
    <cellStyle name="Вычисление 2 4 2 5 2" xfId="2659"/>
    <cellStyle name="Вычисление 2 4 2 6" xfId="1828"/>
    <cellStyle name="Вычисление 2 4 2 6 2" xfId="2704"/>
    <cellStyle name="Вычисление 2 4 2 7" xfId="1895"/>
    <cellStyle name="Вычисление 2 4 2 7 2" xfId="2771"/>
    <cellStyle name="Вычисление 2 4 2 8" xfId="1949"/>
    <cellStyle name="Вычисление 2 4 2 8 2" xfId="2825"/>
    <cellStyle name="Вычисление 2 4 2 9" xfId="1913"/>
    <cellStyle name="Вычисление 2 4 2 9 2" xfId="2789"/>
    <cellStyle name="Вычисление 2 5" xfId="584"/>
    <cellStyle name="Вычисление 2 5 2" xfId="1031"/>
    <cellStyle name="Вычисление 2 5 2 10" xfId="1987"/>
    <cellStyle name="Вычисление 2 5 2 10 2" xfId="2863"/>
    <cellStyle name="Вычисление 2 5 2 11" xfId="2008"/>
    <cellStyle name="Вычисление 2 5 2 11 2" xfId="2884"/>
    <cellStyle name="Вычисление 2 5 2 12" xfId="2372"/>
    <cellStyle name="Вычисление 2 5 2 12 2" xfId="3234"/>
    <cellStyle name="Вычисление 2 5 2 13" xfId="2334"/>
    <cellStyle name="Вычисление 2 5 2 13 2" xfId="3196"/>
    <cellStyle name="Вычисление 2 5 2 14" xfId="2457"/>
    <cellStyle name="Вычисление 2 5 2 14 2" xfId="3293"/>
    <cellStyle name="Вычисление 2 5 2 15" xfId="2449"/>
    <cellStyle name="Вычисление 2 5 2 2" xfId="1720"/>
    <cellStyle name="Вычисление 2 5 2 2 2" xfId="2094"/>
    <cellStyle name="Вычисление 2 5 2 2 2 2" xfId="2970"/>
    <cellStyle name="Вычисление 2 5 2 2 3" xfId="2180"/>
    <cellStyle name="Вычисление 2 5 2 2 3 2" xfId="3056"/>
    <cellStyle name="Вычисление 2 5 2 2 4" xfId="2266"/>
    <cellStyle name="Вычисление 2 5 2 2 4 2" xfId="3142"/>
    <cellStyle name="Вычисление 2 5 2 2 5" xfId="2596"/>
    <cellStyle name="Вычисление 2 5 2 3" xfId="1777"/>
    <cellStyle name="Вычисление 2 5 2 3 2" xfId="2124"/>
    <cellStyle name="Вычисление 2 5 2 3 2 2" xfId="3000"/>
    <cellStyle name="Вычисление 2 5 2 3 3" xfId="2210"/>
    <cellStyle name="Вычисление 2 5 2 3 3 2" xfId="3086"/>
    <cellStyle name="Вычисление 2 5 2 3 4" xfId="2296"/>
    <cellStyle name="Вычисление 2 5 2 3 4 2" xfId="3172"/>
    <cellStyle name="Вычисление 2 5 2 3 5" xfId="2653"/>
    <cellStyle name="Вычисление 2 5 2 4" xfId="1746"/>
    <cellStyle name="Вычисление 2 5 2 4 2" xfId="2622"/>
    <cellStyle name="Вычисление 2 5 2 5" xfId="1781"/>
    <cellStyle name="Вычисление 2 5 2 5 2" xfId="2657"/>
    <cellStyle name="Вычисление 2 5 2 6" xfId="1793"/>
    <cellStyle name="Вычисление 2 5 2 6 2" xfId="2669"/>
    <cellStyle name="Вычисление 2 5 2 7" xfId="1867"/>
    <cellStyle name="Вычисление 2 5 2 7 2" xfId="2743"/>
    <cellStyle name="Вычисление 2 5 2 8" xfId="1814"/>
    <cellStyle name="Вычисление 2 5 2 8 2" xfId="2690"/>
    <cellStyle name="Вычисление 2 5 2 9" xfId="1947"/>
    <cellStyle name="Вычисление 2 5 2 9 2" xfId="2823"/>
    <cellStyle name="Вычисление 2 6" xfId="1638"/>
    <cellStyle name="Вычисление 2 6 2" xfId="2061"/>
    <cellStyle name="Вычисление 2 6 2 2" xfId="2937"/>
    <cellStyle name="Вычисление 2 6 3" xfId="2147"/>
    <cellStyle name="Вычисление 2 6 3 2" xfId="3023"/>
    <cellStyle name="Вычисление 2 6 4" xfId="2233"/>
    <cellStyle name="Вычисление 2 6 4 2" xfId="3109"/>
    <cellStyle name="Вычисление 2 6 5" xfId="2514"/>
    <cellStyle name="Вычисление 2 7" xfId="1759"/>
    <cellStyle name="Вычисление 2 7 2" xfId="2126"/>
    <cellStyle name="Вычисление 2 7 2 2" xfId="3002"/>
    <cellStyle name="Вычисление 2 7 3" xfId="2212"/>
    <cellStyle name="Вычисление 2 7 3 2" xfId="3088"/>
    <cellStyle name="Вычисление 2 7 4" xfId="2298"/>
    <cellStyle name="Вычисление 2 7 4 2" xfId="3174"/>
    <cellStyle name="Вычисление 2 7 5" xfId="2635"/>
    <cellStyle name="Вычисление 2 8" xfId="1666"/>
    <cellStyle name="Вычисление 2 8 2" xfId="2542"/>
    <cellStyle name="Вычисление 2 9" xfId="1623"/>
    <cellStyle name="Вычисление 2 9 2" xfId="2499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10" xfId="1871"/>
    <cellStyle name="Итог 2 10 2" xfId="2747"/>
    <cellStyle name="Итог 2 11" xfId="1932"/>
    <cellStyle name="Итог 2 11 2" xfId="2808"/>
    <cellStyle name="Итог 2 12" xfId="1981"/>
    <cellStyle name="Итог 2 12 2" xfId="2857"/>
    <cellStyle name="Итог 2 13" xfId="2048"/>
    <cellStyle name="Итог 2 13 2" xfId="2924"/>
    <cellStyle name="Итог 2 14" xfId="2374"/>
    <cellStyle name="Итог 2 14 2" xfId="3236"/>
    <cellStyle name="Итог 2 15" xfId="2387"/>
    <cellStyle name="Итог 2 15 2" xfId="3247"/>
    <cellStyle name="Итог 2 16" xfId="2430"/>
    <cellStyle name="Итог 2 16 2" xfId="3287"/>
    <cellStyle name="Итог 2 17" xfId="2453"/>
    <cellStyle name="Итог 2 2" xfId="396"/>
    <cellStyle name="Итог 2 3" xfId="742"/>
    <cellStyle name="Итог 2 4" xfId="1645"/>
    <cellStyle name="Итог 2 4 2" xfId="2067"/>
    <cellStyle name="Итог 2 4 2 2" xfId="2943"/>
    <cellStyle name="Итог 2 4 3" xfId="2153"/>
    <cellStyle name="Итог 2 4 3 2" xfId="3029"/>
    <cellStyle name="Итог 2 4 4" xfId="2239"/>
    <cellStyle name="Итог 2 4 4 2" xfId="3115"/>
    <cellStyle name="Итог 2 4 5" xfId="2521"/>
    <cellStyle name="Итог 2 5" xfId="1784"/>
    <cellStyle name="Итог 2 5 2" xfId="2073"/>
    <cellStyle name="Итог 2 5 2 2" xfId="2949"/>
    <cellStyle name="Итог 2 5 3" xfId="2159"/>
    <cellStyle name="Итог 2 5 3 2" xfId="3035"/>
    <cellStyle name="Итог 2 5 4" xfId="2245"/>
    <cellStyle name="Итог 2 5 4 2" xfId="3121"/>
    <cellStyle name="Итог 2 5 5" xfId="2660"/>
    <cellStyle name="Итог 2 6" xfId="1685"/>
    <cellStyle name="Итог 2 6 2" xfId="2561"/>
    <cellStyle name="Итог 2 7" xfId="1694"/>
    <cellStyle name="Итог 2 7 2" xfId="2570"/>
    <cellStyle name="Итог 2 8" xfId="1942"/>
    <cellStyle name="Итог 2 8 2" xfId="2818"/>
    <cellStyle name="Итог 2 9" xfId="1937"/>
    <cellStyle name="Итог 2 9 2" xfId="2813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10" xfId="1852"/>
    <cellStyle name="Примечание 2 10 2" xfId="2728"/>
    <cellStyle name="Примечание 2 11" xfId="1839"/>
    <cellStyle name="Примечание 2 11 2" xfId="2715"/>
    <cellStyle name="Примечание 2 12" xfId="1810"/>
    <cellStyle name="Примечание 2 12 2" xfId="2686"/>
    <cellStyle name="Примечание 2 13" xfId="1982"/>
    <cellStyle name="Примечание 2 13 2" xfId="2858"/>
    <cellStyle name="Примечание 2 14" xfId="2023"/>
    <cellStyle name="Примечание 2 14 2" xfId="2899"/>
    <cellStyle name="Примечание 2 15" xfId="2382"/>
    <cellStyle name="Примечание 2 15 2" xfId="3242"/>
    <cellStyle name="Примечание 2 16" xfId="2316"/>
    <cellStyle name="Примечание 2 16 2" xfId="3187"/>
    <cellStyle name="Примечание 2 17" xfId="2431"/>
    <cellStyle name="Примечание 2 17 2" xfId="3288"/>
    <cellStyle name="Примечание 2 18" xfId="2434"/>
    <cellStyle name="Примечание 2 2" xfId="156"/>
    <cellStyle name="Примечание 2 2 10" xfId="1812"/>
    <cellStyle name="Примечание 2 2 10 2" xfId="2688"/>
    <cellStyle name="Примечание 2 2 11" xfId="1939"/>
    <cellStyle name="Примечание 2 2 11 2" xfId="2815"/>
    <cellStyle name="Примечание 2 2 12" xfId="1983"/>
    <cellStyle name="Примечание 2 2 12 2" xfId="2859"/>
    <cellStyle name="Примечание 2 2 13" xfId="2037"/>
    <cellStyle name="Примечание 2 2 13 2" xfId="2913"/>
    <cellStyle name="Примечание 2 2 14" xfId="2383"/>
    <cellStyle name="Примечание 2 2 14 2" xfId="3243"/>
    <cellStyle name="Примечание 2 2 15" xfId="2311"/>
    <cellStyle name="Примечание 2 2 15 2" xfId="3183"/>
    <cellStyle name="Примечание 2 2 16" xfId="2432"/>
    <cellStyle name="Примечание 2 2 16 2" xfId="3289"/>
    <cellStyle name="Примечание 2 2 17" xfId="2433"/>
    <cellStyle name="Примечание 2 2 2" xfId="297"/>
    <cellStyle name="Примечание 2 2 2 2" xfId="910"/>
    <cellStyle name="Примечание 2 2 2 2 10" xfId="1985"/>
    <cellStyle name="Примечание 2 2 2 2 10 2" xfId="2861"/>
    <cellStyle name="Примечание 2 2 2 2 11" xfId="2011"/>
    <cellStyle name="Примечание 2 2 2 2 11 2" xfId="2887"/>
    <cellStyle name="Примечание 2 2 2 2 12" xfId="2384"/>
    <cellStyle name="Примечание 2 2 2 2 12 2" xfId="3244"/>
    <cellStyle name="Примечание 2 2 2 2 13" xfId="2380"/>
    <cellStyle name="Примечание 2 2 2 2 13 2" xfId="3240"/>
    <cellStyle name="Примечание 2 2 2 2 14" xfId="2452"/>
    <cellStyle name="Примечание 2 2 2 2 14 2" xfId="3291"/>
    <cellStyle name="Примечание 2 2 2 2 15" xfId="2447"/>
    <cellStyle name="Примечание 2 2 2 2 2" xfId="1710"/>
    <cellStyle name="Примечание 2 2 2 2 2 2" xfId="2089"/>
    <cellStyle name="Примечание 2 2 2 2 2 2 2" xfId="2965"/>
    <cellStyle name="Примечание 2 2 2 2 2 3" xfId="2175"/>
    <cellStyle name="Примечание 2 2 2 2 2 3 2" xfId="3051"/>
    <cellStyle name="Примечание 2 2 2 2 2 4" xfId="2261"/>
    <cellStyle name="Примечание 2 2 2 2 2 4 2" xfId="3137"/>
    <cellStyle name="Примечание 2 2 2 2 2 5" xfId="2586"/>
    <cellStyle name="Примечание 2 2 2 2 3" xfId="1790"/>
    <cellStyle name="Примечание 2 2 2 2 3 2" xfId="2086"/>
    <cellStyle name="Примечание 2 2 2 2 3 2 2" xfId="2962"/>
    <cellStyle name="Примечание 2 2 2 2 3 3" xfId="2172"/>
    <cellStyle name="Примечание 2 2 2 2 3 3 2" xfId="3048"/>
    <cellStyle name="Примечание 2 2 2 2 3 4" xfId="2258"/>
    <cellStyle name="Примечание 2 2 2 2 3 4 2" xfId="3134"/>
    <cellStyle name="Примечание 2 2 2 2 3 5" xfId="2666"/>
    <cellStyle name="Примечание 2 2 2 2 4" xfId="1762"/>
    <cellStyle name="Примечание 2 2 2 2 4 2" xfId="2638"/>
    <cellStyle name="Примечание 2 2 2 2 5" xfId="1741"/>
    <cellStyle name="Примечание 2 2 2 2 5 2" xfId="2617"/>
    <cellStyle name="Примечание 2 2 2 2 6" xfId="1846"/>
    <cellStyle name="Примечание 2 2 2 2 6 2" xfId="2722"/>
    <cellStyle name="Примечание 2 2 2 2 7" xfId="1883"/>
    <cellStyle name="Примечание 2 2 2 2 7 2" xfId="2759"/>
    <cellStyle name="Примечание 2 2 2 2 8" xfId="1900"/>
    <cellStyle name="Примечание 2 2 2 2 8 2" xfId="2776"/>
    <cellStyle name="Примечание 2 2 2 2 9" xfId="1903"/>
    <cellStyle name="Примечание 2 2 2 2 9 2" xfId="2779"/>
    <cellStyle name="Примечание 2 2 3" xfId="704"/>
    <cellStyle name="Примечание 2 2 4" xfId="1648"/>
    <cellStyle name="Примечание 2 2 4 2" xfId="2069"/>
    <cellStyle name="Примечание 2 2 4 2 2" xfId="2945"/>
    <cellStyle name="Примечание 2 2 4 3" xfId="2155"/>
    <cellStyle name="Примечание 2 2 4 3 2" xfId="3031"/>
    <cellStyle name="Примечание 2 2 4 4" xfId="2241"/>
    <cellStyle name="Примечание 2 2 4 4 2" xfId="3117"/>
    <cellStyle name="Примечание 2 2 4 5" xfId="2524"/>
    <cellStyle name="Примечание 2 2 5" xfId="1758"/>
    <cellStyle name="Примечание 2 2 5 2" xfId="2072"/>
    <cellStyle name="Примечание 2 2 5 2 2" xfId="2948"/>
    <cellStyle name="Примечание 2 2 5 3" xfId="2158"/>
    <cellStyle name="Примечание 2 2 5 3 2" xfId="3034"/>
    <cellStyle name="Примечание 2 2 5 4" xfId="2244"/>
    <cellStyle name="Примечание 2 2 5 4 2" xfId="3120"/>
    <cellStyle name="Примечание 2 2 5 5" xfId="2634"/>
    <cellStyle name="Примечание 2 2 6" xfId="1757"/>
    <cellStyle name="Примечание 2 2 6 2" xfId="2633"/>
    <cellStyle name="Примечание 2 2 7" xfId="1716"/>
    <cellStyle name="Примечание 2 2 7 2" xfId="2592"/>
    <cellStyle name="Примечание 2 2 8" xfId="1941"/>
    <cellStyle name="Примечание 2 2 8 2" xfId="2817"/>
    <cellStyle name="Примечание 2 2 9" xfId="1855"/>
    <cellStyle name="Примечание 2 2 9 2" xfId="2731"/>
    <cellStyle name="Примечание 2 3" xfId="268"/>
    <cellStyle name="Примечание 2 3 2" xfId="909"/>
    <cellStyle name="Примечание 2 3 2 10" xfId="1984"/>
    <cellStyle name="Примечание 2 3 2 10 2" xfId="2860"/>
    <cellStyle name="Примечание 2 3 2 11" xfId="2041"/>
    <cellStyle name="Примечание 2 3 2 11 2" xfId="2917"/>
    <cellStyle name="Примечание 2 3 2 12" xfId="2385"/>
    <cellStyle name="Примечание 2 3 2 12 2" xfId="3245"/>
    <cellStyle name="Примечание 2 3 2 13" xfId="2318"/>
    <cellStyle name="Примечание 2 3 2 13 2" xfId="3189"/>
    <cellStyle name="Примечание 2 3 2 14" xfId="2451"/>
    <cellStyle name="Примечание 2 3 2 14 2" xfId="3290"/>
    <cellStyle name="Примечание 2 3 2 15" xfId="2439"/>
    <cellStyle name="Примечание 2 3 2 2" xfId="1709"/>
    <cellStyle name="Примечание 2 3 2 2 2" xfId="2088"/>
    <cellStyle name="Примечание 2 3 2 2 2 2" xfId="2964"/>
    <cellStyle name="Примечание 2 3 2 2 3" xfId="2174"/>
    <cellStyle name="Примечание 2 3 2 2 3 2" xfId="3050"/>
    <cellStyle name="Примечание 2 3 2 2 4" xfId="2260"/>
    <cellStyle name="Примечание 2 3 2 2 4 2" xfId="3136"/>
    <cellStyle name="Примечание 2 3 2 2 5" xfId="2585"/>
    <cellStyle name="Примечание 2 3 2 3" xfId="1622"/>
    <cellStyle name="Примечание 2 3 2 3 2" xfId="2106"/>
    <cellStyle name="Примечание 2 3 2 3 2 2" xfId="2982"/>
    <cellStyle name="Примечание 2 3 2 3 3" xfId="2192"/>
    <cellStyle name="Примечание 2 3 2 3 3 2" xfId="3068"/>
    <cellStyle name="Примечание 2 3 2 3 4" xfId="2278"/>
    <cellStyle name="Примечание 2 3 2 3 4 2" xfId="3154"/>
    <cellStyle name="Примечание 2 3 2 3 5" xfId="2498"/>
    <cellStyle name="Примечание 2 3 2 4" xfId="1690"/>
    <cellStyle name="Примечание 2 3 2 4 2" xfId="2566"/>
    <cellStyle name="Примечание 2 3 2 5" xfId="1753"/>
    <cellStyle name="Примечание 2 3 2 5 2" xfId="2629"/>
    <cellStyle name="Примечание 2 3 2 6" xfId="1809"/>
    <cellStyle name="Примечание 2 3 2 6 2" xfId="2685"/>
    <cellStyle name="Примечание 2 3 2 7" xfId="1849"/>
    <cellStyle name="Примечание 2 3 2 7 2" xfId="2725"/>
    <cellStyle name="Примечание 2 3 2 8" xfId="1799"/>
    <cellStyle name="Примечание 2 3 2 8 2" xfId="2675"/>
    <cellStyle name="Примечание 2 3 2 9" xfId="1827"/>
    <cellStyle name="Примечание 2 3 2 9 2" xfId="2703"/>
    <cellStyle name="Примечание 2 3 3" xfId="1157"/>
    <cellStyle name="Примечание 2 3 3 10" xfId="2003"/>
    <cellStyle name="Примечание 2 3 3 10 2" xfId="2879"/>
    <cellStyle name="Примечание 2 3 3 11" xfId="2006"/>
    <cellStyle name="Примечание 2 3 3 11 2" xfId="2882"/>
    <cellStyle name="Примечание 2 3 3 12" xfId="2386"/>
    <cellStyle name="Примечание 2 3 3 12 2" xfId="3246"/>
    <cellStyle name="Примечание 2 3 3 13" xfId="2408"/>
    <cellStyle name="Примечание 2 3 3 13 2" xfId="3268"/>
    <cellStyle name="Примечание 2 3 3 14" xfId="2476"/>
    <cellStyle name="Примечание 2 3 3 14 2" xfId="3309"/>
    <cellStyle name="Примечание 2 3 3 15" xfId="2463"/>
    <cellStyle name="Примечание 2 3 3 2" xfId="1747"/>
    <cellStyle name="Примечание 2 3 3 2 2" xfId="2115"/>
    <cellStyle name="Примечание 2 3 3 2 2 2" xfId="2991"/>
    <cellStyle name="Примечание 2 3 3 2 3" xfId="2201"/>
    <cellStyle name="Примечание 2 3 3 2 3 2" xfId="3077"/>
    <cellStyle name="Примечание 2 3 3 2 4" xfId="2287"/>
    <cellStyle name="Примечание 2 3 3 2 4 2" xfId="3163"/>
    <cellStyle name="Примечание 2 3 3 2 5" xfId="2623"/>
    <cellStyle name="Примечание 2 3 3 3" xfId="1772"/>
    <cellStyle name="Примечание 2 3 3 3 2" xfId="2128"/>
    <cellStyle name="Примечание 2 3 3 3 2 2" xfId="3004"/>
    <cellStyle name="Примечание 2 3 3 3 3" xfId="2214"/>
    <cellStyle name="Примечание 2 3 3 3 3 2" xfId="3090"/>
    <cellStyle name="Примечание 2 3 3 3 4" xfId="2300"/>
    <cellStyle name="Примечание 2 3 3 3 4 2" xfId="3176"/>
    <cellStyle name="Примечание 2 3 3 3 5" xfId="2648"/>
    <cellStyle name="Примечание 2 3 3 4" xfId="1653"/>
    <cellStyle name="Примечание 2 3 3 4 2" xfId="2529"/>
    <cellStyle name="Примечание 2 3 3 5" xfId="1698"/>
    <cellStyle name="Примечание 2 3 3 5 2" xfId="2574"/>
    <cellStyle name="Примечание 2 3 3 6" xfId="1940"/>
    <cellStyle name="Примечание 2 3 3 6 2" xfId="2816"/>
    <cellStyle name="Примечание 2 3 3 7" xfId="1854"/>
    <cellStyle name="Примечание 2 3 3 7 2" xfId="2730"/>
    <cellStyle name="Примечание 2 3 3 8" xfId="1921"/>
    <cellStyle name="Примечание 2 3 3 8 2" xfId="2797"/>
    <cellStyle name="Примечание 2 3 3 9" xfId="1851"/>
    <cellStyle name="Примечание 2 3 3 9 2" xfId="2727"/>
    <cellStyle name="Примечание 2 4" xfId="703"/>
    <cellStyle name="Примечание 2 4 2" xfId="1246"/>
    <cellStyle name="Примечание 2 4 2 10" xfId="2005"/>
    <cellStyle name="Примечание 2 4 2 10 2" xfId="2881"/>
    <cellStyle name="Примечание 2 4 2 11" xfId="2046"/>
    <cellStyle name="Примечание 2 4 2 11 2" xfId="2922"/>
    <cellStyle name="Примечание 2 4 2 12" xfId="2388"/>
    <cellStyle name="Примечание 2 4 2 12 2" xfId="3248"/>
    <cellStyle name="Примечание 2 4 2 13" xfId="2319"/>
    <cellStyle name="Примечание 2 4 2 13 2" xfId="3190"/>
    <cellStyle name="Примечание 2 4 2 14" xfId="2480"/>
    <cellStyle name="Примечание 2 4 2 14 2" xfId="3311"/>
    <cellStyle name="Примечание 2 4 2 15" xfId="2448"/>
    <cellStyle name="Примечание 2 4 2 2" xfId="1755"/>
    <cellStyle name="Примечание 2 4 2 2 2" xfId="2120"/>
    <cellStyle name="Примечание 2 4 2 2 2 2" xfId="2996"/>
    <cellStyle name="Примечание 2 4 2 2 3" xfId="2206"/>
    <cellStyle name="Примечание 2 4 2 2 3 2" xfId="3082"/>
    <cellStyle name="Примечание 2 4 2 2 4" xfId="2292"/>
    <cellStyle name="Примечание 2 4 2 2 4 2" xfId="3168"/>
    <cellStyle name="Примечание 2 4 2 2 5" xfId="2631"/>
    <cellStyle name="Примечание 2 4 2 3" xfId="1742"/>
    <cellStyle name="Примечание 2 4 2 3 2" xfId="2070"/>
    <cellStyle name="Примечание 2 4 2 3 2 2" xfId="2946"/>
    <cellStyle name="Примечание 2 4 2 3 3" xfId="2156"/>
    <cellStyle name="Примечание 2 4 2 3 3 2" xfId="3032"/>
    <cellStyle name="Примечание 2 4 2 3 4" xfId="2242"/>
    <cellStyle name="Примечание 2 4 2 3 4 2" xfId="3118"/>
    <cellStyle name="Примечание 2 4 2 3 5" xfId="2618"/>
    <cellStyle name="Примечание 2 4 2 4" xfId="1731"/>
    <cellStyle name="Примечание 2 4 2 4 2" xfId="2607"/>
    <cellStyle name="Примечание 2 4 2 5" xfId="1701"/>
    <cellStyle name="Примечание 2 4 2 5 2" xfId="2577"/>
    <cellStyle name="Примечание 2 4 2 6" xfId="1856"/>
    <cellStyle name="Примечание 2 4 2 6 2" xfId="2732"/>
    <cellStyle name="Примечание 2 4 2 7" xfId="1850"/>
    <cellStyle name="Примечание 2 4 2 7 2" xfId="2726"/>
    <cellStyle name="Примечание 2 4 2 8" xfId="1847"/>
    <cellStyle name="Примечание 2 4 2 8 2" xfId="2723"/>
    <cellStyle name="Примечание 2 4 2 9" xfId="1959"/>
    <cellStyle name="Примечание 2 4 2 9 2" xfId="2835"/>
    <cellStyle name="Примечание 2 4 3" xfId="1538"/>
    <cellStyle name="Примечание 2 5" xfId="1647"/>
    <cellStyle name="Примечание 2 5 2" xfId="2068"/>
    <cellStyle name="Примечание 2 5 2 2" xfId="2944"/>
    <cellStyle name="Примечание 2 5 3" xfId="2154"/>
    <cellStyle name="Примечание 2 5 3 2" xfId="3030"/>
    <cellStyle name="Примечание 2 5 4" xfId="2240"/>
    <cellStyle name="Примечание 2 5 4 2" xfId="3116"/>
    <cellStyle name="Примечание 2 5 5" xfId="2523"/>
    <cellStyle name="Примечание 2 6" xfId="1782"/>
    <cellStyle name="Примечание 2 6 2" xfId="2077"/>
    <cellStyle name="Примечание 2 6 2 2" xfId="2953"/>
    <cellStyle name="Примечание 2 6 3" xfId="2163"/>
    <cellStyle name="Примечание 2 6 3 2" xfId="3039"/>
    <cellStyle name="Примечание 2 6 4" xfId="2249"/>
    <cellStyle name="Примечание 2 6 4 2" xfId="3125"/>
    <cellStyle name="Примечание 2 6 5" xfId="2658"/>
    <cellStyle name="Примечание 2 7" xfId="1658"/>
    <cellStyle name="Примечание 2 7 2" xfId="2534"/>
    <cellStyle name="Примечание 2 8" xfId="1773"/>
    <cellStyle name="Примечание 2 8 2" xfId="2649"/>
    <cellStyle name="Примечание 2 9" xfId="1916"/>
    <cellStyle name="Примечание 2 9 2" xfId="2792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4"/>
  <sheetViews>
    <sheetView tabSelected="1" topLeftCell="A163" zoomScale="130" zoomScaleNormal="130" workbookViewId="0">
      <selection activeCell="A9" sqref="A9:P10"/>
    </sheetView>
  </sheetViews>
  <sheetFormatPr defaultRowHeight="15"/>
  <cols>
    <col min="1" max="1" width="25.7109375" customWidth="1"/>
    <col min="2" max="2" width="16.42578125" style="3" customWidth="1"/>
    <col min="3" max="3" width="29" style="3" customWidth="1"/>
    <col min="4" max="4" width="14.85546875" style="4" customWidth="1"/>
    <col min="12" max="12" width="0.140625" customWidth="1"/>
    <col min="13" max="16" width="9.140625" hidden="1" customWidth="1"/>
  </cols>
  <sheetData>
    <row r="1" spans="1:16" ht="18.75">
      <c r="A1" s="43" t="s">
        <v>302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8.75">
      <c r="A2" s="53" t="s">
        <v>303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6" ht="18.75">
      <c r="A4" s="47" t="s">
        <v>304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8.75">
      <c r="A5" s="44" t="s">
        <v>305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6" ht="15.75">
      <c r="A7" s="48" t="s">
        <v>306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6" ht="15.75" customHeight="1">
      <c r="A9" s="48" t="s">
        <v>307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41.7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2" spans="1:16" ht="73.5">
      <c r="A12" s="8" t="s">
        <v>169</v>
      </c>
      <c r="B12" s="9" t="s">
        <v>170</v>
      </c>
      <c r="C12" s="10" t="s">
        <v>12</v>
      </c>
      <c r="D12" s="6" t="s">
        <v>11</v>
      </c>
      <c r="E12" s="7" t="s">
        <v>300</v>
      </c>
      <c r="F12" s="7" t="s">
        <v>301</v>
      </c>
      <c r="G12" s="49" t="s">
        <v>308</v>
      </c>
      <c r="H12" s="49" t="s">
        <v>309</v>
      </c>
      <c r="I12" s="49" t="s">
        <v>310</v>
      </c>
      <c r="J12" s="49" t="s">
        <v>311</v>
      </c>
      <c r="K12" s="49" t="s">
        <v>312</v>
      </c>
    </row>
    <row r="13" spans="1:16" ht="22.5" customHeight="1">
      <c r="A13" s="11" t="s">
        <v>94</v>
      </c>
      <c r="B13" s="12" t="s">
        <v>95</v>
      </c>
      <c r="C13" s="11" t="s">
        <v>96</v>
      </c>
      <c r="D13" s="13">
        <v>64.150000000000006</v>
      </c>
      <c r="E13" s="14">
        <v>30</v>
      </c>
      <c r="F13" s="15">
        <f t="shared" ref="F13:F26" si="0">D13*E13</f>
        <v>1924.5000000000002</v>
      </c>
      <c r="G13" s="50" t="s">
        <v>315</v>
      </c>
      <c r="H13" s="50" t="s">
        <v>313</v>
      </c>
      <c r="I13" s="50" t="s">
        <v>314</v>
      </c>
      <c r="J13" s="50" t="s">
        <v>316</v>
      </c>
      <c r="K13" s="50" t="s">
        <v>317</v>
      </c>
    </row>
    <row r="14" spans="1:16">
      <c r="A14" s="11" t="s">
        <v>35</v>
      </c>
      <c r="B14" s="12" t="s">
        <v>35</v>
      </c>
      <c r="C14" s="11" t="s">
        <v>36</v>
      </c>
      <c r="D14" s="13">
        <v>14.45</v>
      </c>
      <c r="E14" s="14">
        <v>180</v>
      </c>
      <c r="F14" s="15">
        <f t="shared" si="0"/>
        <v>2601</v>
      </c>
      <c r="G14" s="51"/>
      <c r="H14" s="51"/>
      <c r="I14" s="51"/>
      <c r="J14" s="51"/>
      <c r="K14" s="51"/>
    </row>
    <row r="15" spans="1:16">
      <c r="A15" s="11" t="s">
        <v>52</v>
      </c>
      <c r="B15" s="12" t="s">
        <v>52</v>
      </c>
      <c r="C15" s="11" t="s">
        <v>53</v>
      </c>
      <c r="D15" s="13">
        <v>19.43</v>
      </c>
      <c r="E15" s="14">
        <v>10</v>
      </c>
      <c r="F15" s="15">
        <f t="shared" si="0"/>
        <v>194.3</v>
      </c>
      <c r="G15" s="51"/>
      <c r="H15" s="51"/>
      <c r="I15" s="51"/>
      <c r="J15" s="51"/>
      <c r="K15" s="51"/>
    </row>
    <row r="16" spans="1:16">
      <c r="A16" s="11" t="s">
        <v>88</v>
      </c>
      <c r="B16" s="12" t="s">
        <v>89</v>
      </c>
      <c r="C16" s="11" t="s">
        <v>90</v>
      </c>
      <c r="D16" s="13">
        <v>2259.86</v>
      </c>
      <c r="E16" s="14">
        <v>10</v>
      </c>
      <c r="F16" s="15">
        <f t="shared" si="0"/>
        <v>22598.600000000002</v>
      </c>
      <c r="G16" s="51"/>
      <c r="H16" s="51"/>
      <c r="I16" s="51"/>
      <c r="J16" s="51"/>
      <c r="K16" s="51"/>
    </row>
    <row r="17" spans="1:11" ht="22.5">
      <c r="A17" s="11" t="s">
        <v>119</v>
      </c>
      <c r="B17" s="12" t="s">
        <v>119</v>
      </c>
      <c r="C17" s="11" t="s">
        <v>120</v>
      </c>
      <c r="D17" s="13">
        <v>10.199999999999999</v>
      </c>
      <c r="E17" s="14">
        <v>80</v>
      </c>
      <c r="F17" s="15">
        <f t="shared" si="0"/>
        <v>816</v>
      </c>
      <c r="G17" s="51"/>
      <c r="H17" s="51"/>
      <c r="I17" s="51"/>
      <c r="J17" s="51"/>
      <c r="K17" s="51"/>
    </row>
    <row r="18" spans="1:11">
      <c r="A18" s="11" t="s">
        <v>81</v>
      </c>
      <c r="B18" s="12" t="s">
        <v>81</v>
      </c>
      <c r="C18" s="11" t="s">
        <v>82</v>
      </c>
      <c r="D18" s="13">
        <v>21.19</v>
      </c>
      <c r="E18" s="14">
        <v>50</v>
      </c>
      <c r="F18" s="15">
        <f t="shared" si="0"/>
        <v>1059.5</v>
      </c>
      <c r="G18" s="51"/>
      <c r="H18" s="51"/>
      <c r="I18" s="51"/>
      <c r="J18" s="51"/>
      <c r="K18" s="51"/>
    </row>
    <row r="19" spans="1:11" ht="25.5" customHeight="1">
      <c r="A19" s="11" t="s">
        <v>37</v>
      </c>
      <c r="B19" s="12" t="s">
        <v>38</v>
      </c>
      <c r="C19" s="11" t="s">
        <v>39</v>
      </c>
      <c r="D19" s="13">
        <v>7.35</v>
      </c>
      <c r="E19" s="14">
        <v>40</v>
      </c>
      <c r="F19" s="15">
        <f t="shared" si="0"/>
        <v>294</v>
      </c>
      <c r="G19" s="51"/>
      <c r="H19" s="51"/>
      <c r="I19" s="51"/>
      <c r="J19" s="51"/>
      <c r="K19" s="51"/>
    </row>
    <row r="20" spans="1:11" ht="22.5">
      <c r="A20" s="11" t="s">
        <v>72</v>
      </c>
      <c r="B20" s="12" t="s">
        <v>73</v>
      </c>
      <c r="C20" s="11" t="s">
        <v>16</v>
      </c>
      <c r="D20" s="13">
        <v>13.46</v>
      </c>
      <c r="E20" s="14">
        <v>250</v>
      </c>
      <c r="F20" s="15">
        <f t="shared" si="0"/>
        <v>3365</v>
      </c>
      <c r="G20" s="51"/>
      <c r="H20" s="51"/>
      <c r="I20" s="51"/>
      <c r="J20" s="51"/>
      <c r="K20" s="51"/>
    </row>
    <row r="21" spans="1:11">
      <c r="A21" s="11" t="s">
        <v>157</v>
      </c>
      <c r="B21" s="12" t="s">
        <v>157</v>
      </c>
      <c r="C21" s="11" t="s">
        <v>158</v>
      </c>
      <c r="D21" s="13">
        <v>1.9</v>
      </c>
      <c r="E21" s="14">
        <v>1200</v>
      </c>
      <c r="F21" s="15">
        <f t="shared" si="0"/>
        <v>2280</v>
      </c>
      <c r="G21" s="51"/>
      <c r="H21" s="51"/>
      <c r="I21" s="51"/>
      <c r="J21" s="51"/>
      <c r="K21" s="51"/>
    </row>
    <row r="22" spans="1:11" ht="22.5">
      <c r="A22" s="11" t="s">
        <v>65</v>
      </c>
      <c r="B22" s="12" t="s">
        <v>66</v>
      </c>
      <c r="C22" s="11" t="s">
        <v>67</v>
      </c>
      <c r="D22" s="13">
        <v>4876.8</v>
      </c>
      <c r="E22" s="14">
        <v>5</v>
      </c>
      <c r="F22" s="15">
        <f t="shared" si="0"/>
        <v>24384</v>
      </c>
      <c r="G22" s="51"/>
      <c r="H22" s="51"/>
      <c r="I22" s="51"/>
      <c r="J22" s="51"/>
      <c r="K22" s="51"/>
    </row>
    <row r="23" spans="1:11" ht="22.5">
      <c r="A23" s="11" t="s">
        <v>74</v>
      </c>
      <c r="B23" s="12" t="s">
        <v>75</v>
      </c>
      <c r="C23" s="11" t="s">
        <v>76</v>
      </c>
      <c r="D23" s="13">
        <v>1585.06</v>
      </c>
      <c r="E23" s="14">
        <v>3</v>
      </c>
      <c r="F23" s="15">
        <f t="shared" si="0"/>
        <v>4755.18</v>
      </c>
      <c r="G23" s="51"/>
      <c r="H23" s="51"/>
      <c r="I23" s="51"/>
      <c r="J23" s="51"/>
      <c r="K23" s="51"/>
    </row>
    <row r="24" spans="1:11">
      <c r="A24" s="11" t="s">
        <v>113</v>
      </c>
      <c r="B24" s="12" t="s">
        <v>115</v>
      </c>
      <c r="C24" s="11" t="s">
        <v>114</v>
      </c>
      <c r="D24" s="13">
        <v>116.84</v>
      </c>
      <c r="E24" s="14">
        <v>5</v>
      </c>
      <c r="F24" s="15">
        <f t="shared" si="0"/>
        <v>584.20000000000005</v>
      </c>
      <c r="G24" s="51"/>
      <c r="H24" s="51"/>
      <c r="I24" s="51"/>
      <c r="J24" s="51"/>
      <c r="K24" s="51"/>
    </row>
    <row r="25" spans="1:11" ht="12.75" customHeight="1">
      <c r="A25" s="11" t="s">
        <v>68</v>
      </c>
      <c r="B25" s="12" t="s">
        <v>69</v>
      </c>
      <c r="C25" s="11" t="s">
        <v>20</v>
      </c>
      <c r="D25" s="13">
        <v>36.72</v>
      </c>
      <c r="E25" s="14">
        <v>250</v>
      </c>
      <c r="F25" s="15">
        <f t="shared" si="0"/>
        <v>9180</v>
      </c>
      <c r="G25" s="51"/>
      <c r="H25" s="51"/>
      <c r="I25" s="51"/>
      <c r="J25" s="51"/>
      <c r="K25" s="51"/>
    </row>
    <row r="26" spans="1:11">
      <c r="A26" s="11" t="s">
        <v>68</v>
      </c>
      <c r="B26" s="12" t="s">
        <v>69</v>
      </c>
      <c r="C26" s="11" t="s">
        <v>21</v>
      </c>
      <c r="D26" s="13">
        <v>120.9</v>
      </c>
      <c r="E26" s="14">
        <v>200</v>
      </c>
      <c r="F26" s="15">
        <f t="shared" si="0"/>
        <v>24180</v>
      </c>
      <c r="G26" s="51"/>
      <c r="H26" s="51"/>
      <c r="I26" s="51"/>
      <c r="J26" s="51"/>
      <c r="K26" s="51"/>
    </row>
    <row r="27" spans="1:11" ht="33.75">
      <c r="A27" s="11" t="s">
        <v>62</v>
      </c>
      <c r="B27" s="12" t="s">
        <v>63</v>
      </c>
      <c r="C27" s="11" t="s">
        <v>64</v>
      </c>
      <c r="D27" s="13">
        <v>65</v>
      </c>
      <c r="E27" s="14">
        <v>50</v>
      </c>
      <c r="F27" s="15">
        <v>3250</v>
      </c>
      <c r="G27" s="51"/>
      <c r="H27" s="51"/>
      <c r="I27" s="51"/>
      <c r="J27" s="51"/>
      <c r="K27" s="51"/>
    </row>
    <row r="28" spans="1:11" ht="15" customHeight="1">
      <c r="A28" s="11" t="s">
        <v>70</v>
      </c>
      <c r="B28" s="12" t="s">
        <v>70</v>
      </c>
      <c r="C28" s="11" t="s">
        <v>71</v>
      </c>
      <c r="D28" s="13">
        <v>24.4</v>
      </c>
      <c r="E28" s="14">
        <v>15</v>
      </c>
      <c r="F28" s="15">
        <f t="shared" ref="F28:F54" si="1">D28*E28</f>
        <v>366</v>
      </c>
      <c r="G28" s="51"/>
      <c r="H28" s="51"/>
      <c r="I28" s="51"/>
      <c r="J28" s="51"/>
      <c r="K28" s="51"/>
    </row>
    <row r="29" spans="1:11">
      <c r="A29" s="11" t="s">
        <v>153</v>
      </c>
      <c r="B29" s="12" t="s">
        <v>154</v>
      </c>
      <c r="C29" s="11" t="s">
        <v>155</v>
      </c>
      <c r="D29" s="13">
        <v>38.47</v>
      </c>
      <c r="E29" s="14">
        <v>5</v>
      </c>
      <c r="F29" s="15">
        <f t="shared" si="1"/>
        <v>192.35</v>
      </c>
      <c r="G29" s="51"/>
      <c r="H29" s="51"/>
      <c r="I29" s="51"/>
      <c r="J29" s="51"/>
      <c r="K29" s="51"/>
    </row>
    <row r="30" spans="1:11" ht="12" customHeight="1">
      <c r="A30" s="11" t="s">
        <v>160</v>
      </c>
      <c r="B30" s="12" t="s">
        <v>160</v>
      </c>
      <c r="C30" s="11" t="s">
        <v>18</v>
      </c>
      <c r="D30" s="13">
        <v>1.07</v>
      </c>
      <c r="E30" s="14">
        <v>60</v>
      </c>
      <c r="F30" s="15">
        <f t="shared" si="1"/>
        <v>64.2</v>
      </c>
      <c r="G30" s="51"/>
      <c r="H30" s="51"/>
      <c r="I30" s="51"/>
      <c r="J30" s="51"/>
      <c r="K30" s="51"/>
    </row>
    <row r="31" spans="1:11" ht="12.75" customHeight="1">
      <c r="A31" s="11" t="s">
        <v>143</v>
      </c>
      <c r="B31" s="12" t="s">
        <v>144</v>
      </c>
      <c r="C31" s="11" t="s">
        <v>14</v>
      </c>
      <c r="D31" s="13">
        <v>21.58</v>
      </c>
      <c r="E31" s="14">
        <v>100</v>
      </c>
      <c r="F31" s="15">
        <f t="shared" si="1"/>
        <v>2158</v>
      </c>
      <c r="G31" s="51"/>
      <c r="H31" s="51"/>
      <c r="I31" s="51"/>
      <c r="J31" s="51"/>
      <c r="K31" s="51"/>
    </row>
    <row r="32" spans="1:11" ht="27" customHeight="1">
      <c r="A32" s="11" t="s">
        <v>128</v>
      </c>
      <c r="B32" s="12" t="s">
        <v>129</v>
      </c>
      <c r="C32" s="11" t="s">
        <v>130</v>
      </c>
      <c r="D32" s="13">
        <v>23.31</v>
      </c>
      <c r="E32" s="14">
        <v>300</v>
      </c>
      <c r="F32" s="15">
        <f t="shared" si="1"/>
        <v>6993</v>
      </c>
      <c r="G32" s="51"/>
      <c r="H32" s="51"/>
      <c r="I32" s="51"/>
      <c r="J32" s="51"/>
      <c r="K32" s="51"/>
    </row>
    <row r="33" spans="1:11">
      <c r="A33" s="11" t="s">
        <v>83</v>
      </c>
      <c r="B33" s="12" t="s">
        <v>84</v>
      </c>
      <c r="C33" s="11" t="s">
        <v>85</v>
      </c>
      <c r="D33" s="13">
        <v>8.0500000000000007</v>
      </c>
      <c r="E33" s="14">
        <v>56</v>
      </c>
      <c r="F33" s="15">
        <f t="shared" si="1"/>
        <v>450.80000000000007</v>
      </c>
      <c r="G33" s="51"/>
      <c r="H33" s="51"/>
      <c r="I33" s="51"/>
      <c r="J33" s="51"/>
      <c r="K33" s="51"/>
    </row>
    <row r="34" spans="1:11" ht="22.5">
      <c r="A34" s="11" t="s">
        <v>56</v>
      </c>
      <c r="B34" s="12" t="s">
        <v>57</v>
      </c>
      <c r="C34" s="11" t="s">
        <v>58</v>
      </c>
      <c r="D34" s="13">
        <v>59.5</v>
      </c>
      <c r="E34" s="14">
        <v>50</v>
      </c>
      <c r="F34" s="15">
        <f t="shared" si="1"/>
        <v>2975</v>
      </c>
      <c r="G34" s="51"/>
      <c r="H34" s="51"/>
      <c r="I34" s="51"/>
      <c r="J34" s="51"/>
      <c r="K34" s="51"/>
    </row>
    <row r="35" spans="1:11">
      <c r="A35" s="11" t="s">
        <v>13</v>
      </c>
      <c r="B35" s="12" t="s">
        <v>105</v>
      </c>
      <c r="C35" s="11" t="s">
        <v>106</v>
      </c>
      <c r="D35" s="13">
        <v>464.49</v>
      </c>
      <c r="E35" s="14">
        <v>10</v>
      </c>
      <c r="F35" s="15">
        <f t="shared" si="1"/>
        <v>4644.8999999999996</v>
      </c>
      <c r="G35" s="51"/>
      <c r="H35" s="51"/>
      <c r="I35" s="51"/>
      <c r="J35" s="51"/>
      <c r="K35" s="51"/>
    </row>
    <row r="36" spans="1:11" ht="15" customHeight="1">
      <c r="A36" s="11" t="s">
        <v>46</v>
      </c>
      <c r="B36" s="12" t="s">
        <v>47</v>
      </c>
      <c r="C36" s="11" t="s">
        <v>48</v>
      </c>
      <c r="D36" s="13">
        <v>1130</v>
      </c>
      <c r="E36" s="14">
        <v>40</v>
      </c>
      <c r="F36" s="15">
        <f t="shared" si="1"/>
        <v>45200</v>
      </c>
      <c r="G36" s="51"/>
      <c r="H36" s="51"/>
      <c r="I36" s="51"/>
      <c r="J36" s="51"/>
      <c r="K36" s="51"/>
    </row>
    <row r="37" spans="1:11">
      <c r="A37" s="11" t="s">
        <v>107</v>
      </c>
      <c r="B37" s="12" t="s">
        <v>165</v>
      </c>
      <c r="C37" s="11" t="s">
        <v>166</v>
      </c>
      <c r="D37" s="13">
        <v>172.32</v>
      </c>
      <c r="E37" s="14">
        <v>20</v>
      </c>
      <c r="F37" s="15">
        <f t="shared" si="1"/>
        <v>3446.3999999999996</v>
      </c>
      <c r="G37" s="51"/>
      <c r="H37" s="51"/>
      <c r="I37" s="51"/>
      <c r="J37" s="51"/>
      <c r="K37" s="51"/>
    </row>
    <row r="38" spans="1:11">
      <c r="A38" s="11" t="s">
        <v>107</v>
      </c>
      <c r="B38" s="12" t="s">
        <v>108</v>
      </c>
      <c r="C38" s="11" t="s">
        <v>109</v>
      </c>
      <c r="D38" s="13">
        <v>925.73</v>
      </c>
      <c r="E38" s="14">
        <v>10</v>
      </c>
      <c r="F38" s="15">
        <f t="shared" si="1"/>
        <v>9257.2999999999993</v>
      </c>
      <c r="G38" s="51"/>
      <c r="H38" s="51"/>
      <c r="I38" s="51"/>
      <c r="J38" s="51"/>
      <c r="K38" s="51"/>
    </row>
    <row r="39" spans="1:11">
      <c r="A39" s="11" t="s">
        <v>107</v>
      </c>
      <c r="B39" s="12" t="s">
        <v>111</v>
      </c>
      <c r="C39" s="11" t="s">
        <v>112</v>
      </c>
      <c r="D39" s="13">
        <v>925.73</v>
      </c>
      <c r="E39" s="14">
        <v>20</v>
      </c>
      <c r="F39" s="15">
        <f t="shared" si="1"/>
        <v>18514.599999999999</v>
      </c>
      <c r="G39" s="51"/>
      <c r="H39" s="51"/>
      <c r="I39" s="51"/>
      <c r="J39" s="51"/>
      <c r="K39" s="51"/>
    </row>
    <row r="40" spans="1:11">
      <c r="A40" s="11" t="s">
        <v>107</v>
      </c>
      <c r="B40" s="12" t="s">
        <v>110</v>
      </c>
      <c r="C40" s="11" t="s">
        <v>112</v>
      </c>
      <c r="D40" s="13">
        <v>1322.47</v>
      </c>
      <c r="E40" s="14">
        <v>50</v>
      </c>
      <c r="F40" s="15">
        <f t="shared" si="1"/>
        <v>66123.5</v>
      </c>
      <c r="G40" s="51"/>
      <c r="H40" s="51"/>
      <c r="I40" s="51"/>
      <c r="J40" s="51"/>
      <c r="K40" s="51"/>
    </row>
    <row r="41" spans="1:11">
      <c r="A41" s="11" t="s">
        <v>102</v>
      </c>
      <c r="B41" s="12" t="s">
        <v>103</v>
      </c>
      <c r="C41" s="11" t="s">
        <v>104</v>
      </c>
      <c r="D41" s="13">
        <v>1077.8399999999999</v>
      </c>
      <c r="E41" s="14">
        <v>10</v>
      </c>
      <c r="F41" s="15">
        <f t="shared" si="1"/>
        <v>10778.4</v>
      </c>
      <c r="G41" s="51"/>
      <c r="H41" s="51"/>
      <c r="I41" s="51"/>
      <c r="J41" s="51"/>
      <c r="K41" s="51"/>
    </row>
    <row r="42" spans="1:11" ht="22.5">
      <c r="A42" s="11" t="s">
        <v>49</v>
      </c>
      <c r="B42" s="12" t="s">
        <v>50</v>
      </c>
      <c r="C42" s="11" t="s">
        <v>51</v>
      </c>
      <c r="D42" s="13">
        <v>695.63</v>
      </c>
      <c r="E42" s="14">
        <v>10</v>
      </c>
      <c r="F42" s="15">
        <f t="shared" si="1"/>
        <v>6956.3</v>
      </c>
      <c r="G42" s="51"/>
      <c r="H42" s="51"/>
      <c r="I42" s="51"/>
      <c r="J42" s="51"/>
      <c r="K42" s="51"/>
    </row>
    <row r="43" spans="1:11" ht="22.5">
      <c r="A43" s="11" t="s">
        <v>0</v>
      </c>
      <c r="B43" s="11" t="s">
        <v>163</v>
      </c>
      <c r="C43" s="11" t="s">
        <v>164</v>
      </c>
      <c r="D43" s="13">
        <v>66.28</v>
      </c>
      <c r="E43" s="14">
        <v>200</v>
      </c>
      <c r="F43" s="15">
        <f t="shared" si="1"/>
        <v>13256</v>
      </c>
      <c r="G43" s="51"/>
      <c r="H43" s="51"/>
      <c r="I43" s="51"/>
      <c r="J43" s="51"/>
      <c r="K43" s="51"/>
    </row>
    <row r="44" spans="1:11">
      <c r="A44" s="11" t="s">
        <v>79</v>
      </c>
      <c r="B44" s="12" t="s">
        <v>79</v>
      </c>
      <c r="C44" s="11" t="s">
        <v>80</v>
      </c>
      <c r="D44" s="13">
        <v>49.44</v>
      </c>
      <c r="E44" s="14">
        <v>10</v>
      </c>
      <c r="F44" s="15">
        <f t="shared" si="1"/>
        <v>494.4</v>
      </c>
      <c r="G44" s="51"/>
      <c r="H44" s="51"/>
      <c r="I44" s="51"/>
      <c r="J44" s="51"/>
      <c r="K44" s="51"/>
    </row>
    <row r="45" spans="1:11">
      <c r="A45" s="11" t="s">
        <v>54</v>
      </c>
      <c r="B45" s="12" t="s">
        <v>54</v>
      </c>
      <c r="C45" s="11" t="s">
        <v>55</v>
      </c>
      <c r="D45" s="13">
        <v>21.16</v>
      </c>
      <c r="E45" s="14">
        <v>10</v>
      </c>
      <c r="F45" s="15">
        <f t="shared" si="1"/>
        <v>211.6</v>
      </c>
      <c r="G45" s="51"/>
      <c r="H45" s="51"/>
      <c r="I45" s="51"/>
      <c r="J45" s="51"/>
      <c r="K45" s="51"/>
    </row>
    <row r="46" spans="1:11">
      <c r="A46" s="11" t="s">
        <v>131</v>
      </c>
      <c r="B46" s="12" t="s">
        <v>132</v>
      </c>
      <c r="C46" s="11" t="s">
        <v>133</v>
      </c>
      <c r="D46" s="13">
        <v>23.37</v>
      </c>
      <c r="E46" s="14">
        <v>80</v>
      </c>
      <c r="F46" s="15">
        <f t="shared" si="1"/>
        <v>1869.6000000000001</v>
      </c>
      <c r="G46" s="51"/>
      <c r="H46" s="51"/>
      <c r="I46" s="51"/>
      <c r="J46" s="51"/>
      <c r="K46" s="51"/>
    </row>
    <row r="47" spans="1:11">
      <c r="A47" s="11" t="s">
        <v>159</v>
      </c>
      <c r="B47" s="12" t="s">
        <v>159</v>
      </c>
      <c r="C47" s="11" t="s">
        <v>148</v>
      </c>
      <c r="D47" s="13">
        <v>1.78</v>
      </c>
      <c r="E47" s="14">
        <v>20</v>
      </c>
      <c r="F47" s="15">
        <f t="shared" si="1"/>
        <v>35.6</v>
      </c>
      <c r="G47" s="51"/>
      <c r="H47" s="51"/>
      <c r="I47" s="51"/>
      <c r="J47" s="51"/>
      <c r="K47" s="51"/>
    </row>
    <row r="48" spans="1:11" ht="22.5">
      <c r="A48" s="11" t="s">
        <v>141</v>
      </c>
      <c r="B48" s="12" t="s">
        <v>142</v>
      </c>
      <c r="C48" s="11" t="s">
        <v>16</v>
      </c>
      <c r="D48" s="13">
        <v>676.29</v>
      </c>
      <c r="E48" s="14">
        <v>10</v>
      </c>
      <c r="F48" s="15">
        <f t="shared" si="1"/>
        <v>6762.9</v>
      </c>
      <c r="G48" s="51"/>
      <c r="H48" s="51"/>
      <c r="I48" s="51"/>
      <c r="J48" s="51"/>
      <c r="K48" s="51"/>
    </row>
    <row r="49" spans="1:11" ht="22.5">
      <c r="A49" s="11" t="s">
        <v>99</v>
      </c>
      <c r="B49" s="12" t="s">
        <v>100</v>
      </c>
      <c r="C49" s="11" t="s">
        <v>101</v>
      </c>
      <c r="D49" s="13">
        <v>2158.04</v>
      </c>
      <c r="E49" s="14">
        <v>10</v>
      </c>
      <c r="F49" s="15">
        <f t="shared" si="1"/>
        <v>21580.400000000001</v>
      </c>
      <c r="G49" s="51"/>
      <c r="H49" s="51"/>
      <c r="I49" s="51"/>
      <c r="J49" s="51"/>
      <c r="K49" s="51"/>
    </row>
    <row r="50" spans="1:11">
      <c r="A50" s="11" t="s">
        <v>149</v>
      </c>
      <c r="B50" s="12" t="s">
        <v>150</v>
      </c>
      <c r="C50" s="11" t="s">
        <v>151</v>
      </c>
      <c r="D50" s="13">
        <v>459.89</v>
      </c>
      <c r="E50" s="14">
        <v>10</v>
      </c>
      <c r="F50" s="15">
        <f t="shared" si="1"/>
        <v>4598.8999999999996</v>
      </c>
      <c r="G50" s="51"/>
      <c r="H50" s="51"/>
      <c r="I50" s="51"/>
      <c r="J50" s="51"/>
      <c r="K50" s="51"/>
    </row>
    <row r="51" spans="1:11">
      <c r="A51" s="11" t="s">
        <v>91</v>
      </c>
      <c r="B51" s="12" t="s">
        <v>92</v>
      </c>
      <c r="C51" s="11" t="s">
        <v>93</v>
      </c>
      <c r="D51" s="13">
        <v>4.92</v>
      </c>
      <c r="E51" s="14">
        <v>50</v>
      </c>
      <c r="F51" s="15">
        <f t="shared" si="1"/>
        <v>246</v>
      </c>
      <c r="G51" s="51"/>
      <c r="H51" s="51"/>
      <c r="I51" s="51"/>
      <c r="J51" s="51"/>
      <c r="K51" s="51"/>
    </row>
    <row r="52" spans="1:11" ht="22.5">
      <c r="A52" s="11" t="s">
        <v>86</v>
      </c>
      <c r="B52" s="12" t="s">
        <v>167</v>
      </c>
      <c r="C52" s="11" t="s">
        <v>168</v>
      </c>
      <c r="D52" s="13">
        <v>35.07</v>
      </c>
      <c r="E52" s="14">
        <v>20</v>
      </c>
      <c r="F52" s="15">
        <f t="shared" si="1"/>
        <v>701.4</v>
      </c>
      <c r="G52" s="51"/>
      <c r="H52" s="51"/>
      <c r="I52" s="51"/>
      <c r="J52" s="51"/>
      <c r="K52" s="51"/>
    </row>
    <row r="53" spans="1:11" ht="22.5">
      <c r="A53" s="11" t="s">
        <v>29</v>
      </c>
      <c r="B53" s="12" t="s">
        <v>31</v>
      </c>
      <c r="C53" s="11" t="s">
        <v>30</v>
      </c>
      <c r="D53" s="13">
        <v>95.76</v>
      </c>
      <c r="E53" s="14">
        <v>100</v>
      </c>
      <c r="F53" s="15">
        <f t="shared" si="1"/>
        <v>9576</v>
      </c>
      <c r="G53" s="51"/>
      <c r="H53" s="51"/>
      <c r="I53" s="51"/>
      <c r="J53" s="51"/>
      <c r="K53" s="51"/>
    </row>
    <row r="54" spans="1:11" ht="22.5">
      <c r="A54" s="11" t="s">
        <v>137</v>
      </c>
      <c r="B54" s="12" t="s">
        <v>138</v>
      </c>
      <c r="C54" s="11" t="s">
        <v>139</v>
      </c>
      <c r="D54" s="13">
        <v>2231.75</v>
      </c>
      <c r="E54" s="14">
        <v>180</v>
      </c>
      <c r="F54" s="15">
        <f t="shared" si="1"/>
        <v>401715</v>
      </c>
      <c r="G54" s="51"/>
      <c r="H54" s="51"/>
      <c r="I54" s="51"/>
      <c r="J54" s="51"/>
      <c r="K54" s="51"/>
    </row>
    <row r="55" spans="1:11" ht="56.25">
      <c r="A55" s="11" t="s">
        <v>32</v>
      </c>
      <c r="B55" s="12" t="s">
        <v>34</v>
      </c>
      <c r="C55" s="11" t="s">
        <v>33</v>
      </c>
      <c r="D55" s="13">
        <v>463.07</v>
      </c>
      <c r="E55" s="14">
        <v>30</v>
      </c>
      <c r="F55" s="15">
        <v>13892.1</v>
      </c>
      <c r="G55" s="51"/>
      <c r="H55" s="51"/>
      <c r="I55" s="51"/>
      <c r="J55" s="51"/>
      <c r="K55" s="51"/>
    </row>
    <row r="56" spans="1:11">
      <c r="A56" s="11" t="s">
        <v>77</v>
      </c>
      <c r="B56" s="12" t="s">
        <v>77</v>
      </c>
      <c r="C56" s="11" t="s">
        <v>78</v>
      </c>
      <c r="D56" s="13">
        <v>1.88</v>
      </c>
      <c r="E56" s="14">
        <v>3000</v>
      </c>
      <c r="F56" s="15">
        <f t="shared" ref="F56:F73" si="2">D56*E56</f>
        <v>5640</v>
      </c>
      <c r="G56" s="51"/>
      <c r="H56" s="51"/>
      <c r="I56" s="51"/>
      <c r="J56" s="51"/>
      <c r="K56" s="51"/>
    </row>
    <row r="57" spans="1:11" ht="33.75">
      <c r="A57" s="11" t="s">
        <v>145</v>
      </c>
      <c r="B57" s="12" t="s">
        <v>146</v>
      </c>
      <c r="C57" s="11" t="s">
        <v>147</v>
      </c>
      <c r="D57" s="13">
        <v>757.1</v>
      </c>
      <c r="E57" s="14">
        <v>20</v>
      </c>
      <c r="F57" s="15">
        <f t="shared" si="2"/>
        <v>15142</v>
      </c>
      <c r="G57" s="51"/>
      <c r="H57" s="51"/>
      <c r="I57" s="51"/>
      <c r="J57" s="51"/>
      <c r="K57" s="51"/>
    </row>
    <row r="58" spans="1:11">
      <c r="A58" s="11" t="s">
        <v>125</v>
      </c>
      <c r="B58" s="12" t="s">
        <v>125</v>
      </c>
      <c r="C58" s="11" t="s">
        <v>25</v>
      </c>
      <c r="D58" s="13">
        <v>1.23</v>
      </c>
      <c r="E58" s="14">
        <v>3050</v>
      </c>
      <c r="F58" s="15">
        <f t="shared" si="2"/>
        <v>3751.5</v>
      </c>
      <c r="G58" s="51"/>
      <c r="H58" s="51"/>
      <c r="I58" s="51"/>
      <c r="J58" s="51"/>
      <c r="K58" s="51"/>
    </row>
    <row r="59" spans="1:11">
      <c r="A59" s="11" t="s">
        <v>125</v>
      </c>
      <c r="B59" s="12" t="s">
        <v>126</v>
      </c>
      <c r="C59" s="11" t="s">
        <v>127</v>
      </c>
      <c r="D59" s="13">
        <v>17.100000000000001</v>
      </c>
      <c r="E59" s="14">
        <v>30</v>
      </c>
      <c r="F59" s="15">
        <f t="shared" si="2"/>
        <v>513</v>
      </c>
      <c r="G59" s="51"/>
      <c r="H59" s="51"/>
      <c r="I59" s="51"/>
      <c r="J59" s="51"/>
      <c r="K59" s="51"/>
    </row>
    <row r="60" spans="1:11">
      <c r="A60" s="11" t="s">
        <v>125</v>
      </c>
      <c r="B60" s="12" t="s">
        <v>125</v>
      </c>
      <c r="C60" s="11" t="s">
        <v>28</v>
      </c>
      <c r="D60" s="13">
        <v>2.1</v>
      </c>
      <c r="E60" s="14">
        <v>2500</v>
      </c>
      <c r="F60" s="15">
        <f t="shared" si="2"/>
        <v>5250</v>
      </c>
      <c r="G60" s="51"/>
      <c r="H60" s="51"/>
      <c r="I60" s="51"/>
      <c r="J60" s="51"/>
      <c r="K60" s="51"/>
    </row>
    <row r="61" spans="1:11">
      <c r="A61" s="11" t="s">
        <v>156</v>
      </c>
      <c r="B61" s="12" t="s">
        <v>156</v>
      </c>
      <c r="C61" s="11" t="s">
        <v>15</v>
      </c>
      <c r="D61" s="13">
        <v>7.93</v>
      </c>
      <c r="E61" s="14">
        <v>20</v>
      </c>
      <c r="F61" s="15">
        <f t="shared" si="2"/>
        <v>158.6</v>
      </c>
      <c r="G61" s="51"/>
      <c r="H61" s="51"/>
      <c r="I61" s="51"/>
      <c r="J61" s="51"/>
      <c r="K61" s="51"/>
    </row>
    <row r="62" spans="1:11">
      <c r="A62" s="11" t="s">
        <v>59</v>
      </c>
      <c r="B62" s="12" t="s">
        <v>60</v>
      </c>
      <c r="C62" s="11" t="s">
        <v>61</v>
      </c>
      <c r="D62" s="13">
        <v>1844.54</v>
      </c>
      <c r="E62" s="14">
        <v>10</v>
      </c>
      <c r="F62" s="15">
        <f t="shared" si="2"/>
        <v>18445.400000000001</v>
      </c>
      <c r="G62" s="51"/>
      <c r="H62" s="51"/>
      <c r="I62" s="51"/>
      <c r="J62" s="51"/>
      <c r="K62" s="51"/>
    </row>
    <row r="63" spans="1:11">
      <c r="A63" s="11" t="s">
        <v>116</v>
      </c>
      <c r="B63" s="12" t="s">
        <v>117</v>
      </c>
      <c r="C63" s="11" t="s">
        <v>118</v>
      </c>
      <c r="D63" s="13">
        <v>11.66</v>
      </c>
      <c r="E63" s="14">
        <v>10</v>
      </c>
      <c r="F63" s="15">
        <f t="shared" si="2"/>
        <v>116.6</v>
      </c>
      <c r="G63" s="51"/>
      <c r="H63" s="51"/>
      <c r="I63" s="51"/>
      <c r="J63" s="51"/>
      <c r="K63" s="51"/>
    </row>
    <row r="64" spans="1:11">
      <c r="A64" s="11" t="s">
        <v>43</v>
      </c>
      <c r="B64" s="12" t="s">
        <v>44</v>
      </c>
      <c r="C64" s="11" t="s">
        <v>45</v>
      </c>
      <c r="D64" s="13">
        <v>25.44</v>
      </c>
      <c r="E64" s="14">
        <v>1000</v>
      </c>
      <c r="F64" s="15">
        <f t="shared" si="2"/>
        <v>25440</v>
      </c>
      <c r="G64" s="51"/>
      <c r="H64" s="51"/>
      <c r="I64" s="51"/>
      <c r="J64" s="51"/>
      <c r="K64" s="51"/>
    </row>
    <row r="65" spans="1:11">
      <c r="A65" s="11" t="s">
        <v>97</v>
      </c>
      <c r="B65" s="12" t="s">
        <v>98</v>
      </c>
      <c r="C65" s="11" t="s">
        <v>15</v>
      </c>
      <c r="D65" s="13">
        <v>125.99</v>
      </c>
      <c r="E65" s="14">
        <v>80</v>
      </c>
      <c r="F65" s="15">
        <f t="shared" si="2"/>
        <v>10079.199999999999</v>
      </c>
      <c r="G65" s="51"/>
      <c r="H65" s="51"/>
      <c r="I65" s="51"/>
      <c r="J65" s="51"/>
      <c r="K65" s="51"/>
    </row>
    <row r="66" spans="1:11">
      <c r="A66" s="11" t="s">
        <v>140</v>
      </c>
      <c r="B66" s="12" t="s">
        <v>140</v>
      </c>
      <c r="C66" s="11" t="s">
        <v>17</v>
      </c>
      <c r="D66" s="13">
        <v>107.71</v>
      </c>
      <c r="E66" s="14">
        <v>45</v>
      </c>
      <c r="F66" s="15">
        <f t="shared" si="2"/>
        <v>4846.95</v>
      </c>
      <c r="G66" s="51"/>
      <c r="H66" s="51"/>
      <c r="I66" s="51"/>
      <c r="J66" s="51"/>
      <c r="K66" s="51"/>
    </row>
    <row r="67" spans="1:11" ht="22.5">
      <c r="A67" s="11" t="s">
        <v>134</v>
      </c>
      <c r="B67" s="12" t="s">
        <v>135</v>
      </c>
      <c r="C67" s="11" t="s">
        <v>136</v>
      </c>
      <c r="D67" s="13">
        <v>833.39</v>
      </c>
      <c r="E67" s="14">
        <v>100</v>
      </c>
      <c r="F67" s="15">
        <f t="shared" si="2"/>
        <v>83339</v>
      </c>
      <c r="G67" s="51"/>
      <c r="H67" s="51"/>
      <c r="I67" s="51"/>
      <c r="J67" s="51"/>
      <c r="K67" s="51"/>
    </row>
    <row r="68" spans="1:11" ht="22.5">
      <c r="A68" s="11" t="s">
        <v>40</v>
      </c>
      <c r="B68" s="12" t="s">
        <v>41</v>
      </c>
      <c r="C68" s="11" t="s">
        <v>42</v>
      </c>
      <c r="D68" s="13">
        <v>217.35</v>
      </c>
      <c r="E68" s="14">
        <v>20</v>
      </c>
      <c r="F68" s="15">
        <f t="shared" si="2"/>
        <v>4347</v>
      </c>
      <c r="G68" s="51"/>
      <c r="H68" s="51"/>
      <c r="I68" s="51"/>
      <c r="J68" s="51"/>
      <c r="K68" s="51"/>
    </row>
    <row r="69" spans="1:11">
      <c r="A69" s="11" t="s">
        <v>121</v>
      </c>
      <c r="B69" s="12" t="s">
        <v>124</v>
      </c>
      <c r="C69" s="11" t="s">
        <v>123</v>
      </c>
      <c r="D69" s="13">
        <v>168.55</v>
      </c>
      <c r="E69" s="14">
        <v>20</v>
      </c>
      <c r="F69" s="15">
        <f t="shared" si="2"/>
        <v>3371</v>
      </c>
      <c r="G69" s="51"/>
      <c r="H69" s="51"/>
      <c r="I69" s="51"/>
      <c r="J69" s="51"/>
      <c r="K69" s="51"/>
    </row>
    <row r="70" spans="1:11">
      <c r="A70" s="11" t="s">
        <v>121</v>
      </c>
      <c r="B70" s="12" t="s">
        <v>122</v>
      </c>
      <c r="C70" s="11" t="s">
        <v>87</v>
      </c>
      <c r="D70" s="13">
        <v>173.72</v>
      </c>
      <c r="E70" s="14">
        <v>5</v>
      </c>
      <c r="F70" s="15">
        <f t="shared" si="2"/>
        <v>868.6</v>
      </c>
      <c r="G70" s="51"/>
      <c r="H70" s="51"/>
      <c r="I70" s="51"/>
      <c r="J70" s="51"/>
      <c r="K70" s="51"/>
    </row>
    <row r="71" spans="1:11" ht="22.5">
      <c r="A71" s="11" t="s">
        <v>22</v>
      </c>
      <c r="B71" s="12" t="s">
        <v>23</v>
      </c>
      <c r="C71" s="11" t="s">
        <v>24</v>
      </c>
      <c r="D71" s="13">
        <v>544.57000000000005</v>
      </c>
      <c r="E71" s="14">
        <v>500</v>
      </c>
      <c r="F71" s="15">
        <f t="shared" si="2"/>
        <v>272285</v>
      </c>
      <c r="G71" s="51"/>
      <c r="H71" s="51"/>
      <c r="I71" s="51"/>
      <c r="J71" s="51"/>
      <c r="K71" s="51"/>
    </row>
    <row r="72" spans="1:11" ht="22.5">
      <c r="A72" s="11" t="s">
        <v>26</v>
      </c>
      <c r="B72" s="12" t="s">
        <v>26</v>
      </c>
      <c r="C72" s="11" t="s">
        <v>27</v>
      </c>
      <c r="D72" s="13">
        <v>26.97</v>
      </c>
      <c r="E72" s="14">
        <v>20</v>
      </c>
      <c r="F72" s="15">
        <f t="shared" si="2"/>
        <v>539.4</v>
      </c>
      <c r="G72" s="51"/>
      <c r="H72" s="51"/>
      <c r="I72" s="51"/>
      <c r="J72" s="51"/>
      <c r="K72" s="51"/>
    </row>
    <row r="73" spans="1:11">
      <c r="A73" s="11" t="s">
        <v>161</v>
      </c>
      <c r="B73" s="12" t="s">
        <v>162</v>
      </c>
      <c r="C73" s="11" t="s">
        <v>152</v>
      </c>
      <c r="D73" s="13">
        <v>144.91</v>
      </c>
      <c r="E73" s="14">
        <v>15</v>
      </c>
      <c r="F73" s="15">
        <f t="shared" si="2"/>
        <v>2173.65</v>
      </c>
      <c r="G73" s="51"/>
      <c r="H73" s="51"/>
      <c r="I73" s="51"/>
      <c r="J73" s="51"/>
      <c r="K73" s="51"/>
    </row>
    <row r="74" spans="1:11" ht="22.5">
      <c r="A74" s="17" t="s">
        <v>8</v>
      </c>
      <c r="B74" s="18"/>
      <c r="C74" s="17"/>
      <c r="D74" s="20">
        <v>134</v>
      </c>
      <c r="E74" s="19">
        <v>5</v>
      </c>
      <c r="F74" s="15">
        <f t="shared" ref="F74:F124" si="3">D74*E74</f>
        <v>670</v>
      </c>
      <c r="G74" s="51"/>
      <c r="H74" s="51"/>
      <c r="I74" s="51"/>
      <c r="J74" s="51"/>
      <c r="K74" s="51"/>
    </row>
    <row r="75" spans="1:11">
      <c r="A75" s="21" t="s">
        <v>9</v>
      </c>
      <c r="B75" s="18"/>
      <c r="C75" s="22"/>
      <c r="D75" s="16">
        <v>223</v>
      </c>
      <c r="E75" s="19">
        <v>800</v>
      </c>
      <c r="F75" s="15">
        <f t="shared" si="3"/>
        <v>178400</v>
      </c>
      <c r="G75" s="51"/>
      <c r="H75" s="51"/>
      <c r="I75" s="51"/>
      <c r="J75" s="51"/>
      <c r="K75" s="51"/>
    </row>
    <row r="76" spans="1:11">
      <c r="A76" s="17" t="s">
        <v>4</v>
      </c>
      <c r="B76" s="18"/>
      <c r="C76" s="17"/>
      <c r="D76" s="20">
        <v>500</v>
      </c>
      <c r="E76" s="19">
        <v>10</v>
      </c>
      <c r="F76" s="15">
        <f t="shared" si="3"/>
        <v>5000</v>
      </c>
      <c r="G76" s="51"/>
      <c r="H76" s="51"/>
      <c r="I76" s="51"/>
      <c r="J76" s="51"/>
      <c r="K76" s="51"/>
    </row>
    <row r="77" spans="1:11">
      <c r="A77" s="23" t="s">
        <v>10</v>
      </c>
      <c r="B77" s="18"/>
      <c r="C77" s="17"/>
      <c r="D77" s="16">
        <v>290</v>
      </c>
      <c r="E77" s="19">
        <v>80</v>
      </c>
      <c r="F77" s="15">
        <f t="shared" si="3"/>
        <v>23200</v>
      </c>
      <c r="G77" s="51"/>
      <c r="H77" s="51"/>
      <c r="I77" s="51"/>
      <c r="J77" s="51"/>
      <c r="K77" s="51"/>
    </row>
    <row r="78" spans="1:11">
      <c r="A78" s="24" t="s">
        <v>2</v>
      </c>
      <c r="B78" s="18"/>
      <c r="C78" s="17"/>
      <c r="D78" s="16">
        <v>520</v>
      </c>
      <c r="E78" s="19">
        <v>100</v>
      </c>
      <c r="F78" s="15">
        <f t="shared" si="3"/>
        <v>52000</v>
      </c>
      <c r="G78" s="51"/>
      <c r="H78" s="51"/>
      <c r="I78" s="51"/>
      <c r="J78" s="51"/>
      <c r="K78" s="51"/>
    </row>
    <row r="79" spans="1:11">
      <c r="A79" s="17" t="s">
        <v>1</v>
      </c>
      <c r="B79" s="18"/>
      <c r="C79" s="17"/>
      <c r="D79" s="20">
        <v>256</v>
      </c>
      <c r="E79" s="19">
        <v>400</v>
      </c>
      <c r="F79" s="15">
        <f t="shared" si="3"/>
        <v>102400</v>
      </c>
      <c r="G79" s="51"/>
      <c r="H79" s="51"/>
      <c r="I79" s="51"/>
      <c r="J79" s="51"/>
      <c r="K79" s="51"/>
    </row>
    <row r="80" spans="1:11">
      <c r="A80" s="17" t="s">
        <v>6</v>
      </c>
      <c r="B80" s="18"/>
      <c r="C80" s="17"/>
      <c r="D80" s="20">
        <v>228</v>
      </c>
      <c r="E80" s="19">
        <v>80</v>
      </c>
      <c r="F80" s="15">
        <f t="shared" si="3"/>
        <v>18240</v>
      </c>
      <c r="G80" s="51"/>
      <c r="H80" s="51"/>
      <c r="I80" s="51"/>
      <c r="J80" s="51"/>
      <c r="K80" s="51"/>
    </row>
    <row r="81" spans="1:11">
      <c r="A81" s="24" t="s">
        <v>3</v>
      </c>
      <c r="B81" s="18"/>
      <c r="C81" s="17"/>
      <c r="D81" s="25">
        <v>150</v>
      </c>
      <c r="E81" s="19">
        <v>80</v>
      </c>
      <c r="F81" s="15">
        <f t="shared" si="3"/>
        <v>12000</v>
      </c>
      <c r="G81" s="51"/>
      <c r="H81" s="51"/>
      <c r="I81" s="51"/>
      <c r="J81" s="51"/>
      <c r="K81" s="51"/>
    </row>
    <row r="82" spans="1:11">
      <c r="A82" s="17" t="s">
        <v>7</v>
      </c>
      <c r="B82" s="18"/>
      <c r="C82" s="17"/>
      <c r="D82" s="20">
        <v>150</v>
      </c>
      <c r="E82" s="19">
        <v>2000</v>
      </c>
      <c r="F82" s="15">
        <f t="shared" si="3"/>
        <v>300000</v>
      </c>
      <c r="G82" s="51"/>
      <c r="H82" s="51"/>
      <c r="I82" s="51"/>
      <c r="J82" s="51"/>
      <c r="K82" s="51"/>
    </row>
    <row r="83" spans="1:11">
      <c r="A83" s="17" t="s">
        <v>5</v>
      </c>
      <c r="B83" s="18"/>
      <c r="C83" s="26"/>
      <c r="D83" s="16">
        <v>156</v>
      </c>
      <c r="E83" s="19">
        <v>1000</v>
      </c>
      <c r="F83" s="15">
        <f t="shared" si="3"/>
        <v>156000</v>
      </c>
      <c r="G83" s="51"/>
      <c r="H83" s="51"/>
      <c r="I83" s="51"/>
      <c r="J83" s="51"/>
      <c r="K83" s="51"/>
    </row>
    <row r="84" spans="1:11" ht="22.5">
      <c r="A84" s="27" t="s">
        <v>171</v>
      </c>
      <c r="B84" s="28"/>
      <c r="C84" s="29" t="s">
        <v>172</v>
      </c>
      <c r="D84" s="30">
        <v>9100</v>
      </c>
      <c r="E84" s="19">
        <v>5</v>
      </c>
      <c r="F84" s="15">
        <f t="shared" si="3"/>
        <v>45500</v>
      </c>
      <c r="G84" s="51"/>
      <c r="H84" s="51"/>
      <c r="I84" s="51"/>
      <c r="J84" s="51"/>
      <c r="K84" s="51"/>
    </row>
    <row r="85" spans="1:11" ht="22.5">
      <c r="A85" s="27" t="s">
        <v>173</v>
      </c>
      <c r="B85" s="28"/>
      <c r="C85" s="29" t="s">
        <v>174</v>
      </c>
      <c r="D85" s="31">
        <v>15980</v>
      </c>
      <c r="E85" s="19">
        <v>1</v>
      </c>
      <c r="F85" s="15">
        <f t="shared" si="3"/>
        <v>15980</v>
      </c>
      <c r="G85" s="51"/>
      <c r="H85" s="51"/>
      <c r="I85" s="51"/>
      <c r="J85" s="51"/>
      <c r="K85" s="51"/>
    </row>
    <row r="86" spans="1:11" ht="101.25">
      <c r="A86" s="27" t="s">
        <v>295</v>
      </c>
      <c r="B86" s="28"/>
      <c r="C86" s="29" t="s">
        <v>175</v>
      </c>
      <c r="D86" s="30">
        <v>1350</v>
      </c>
      <c r="E86" s="19">
        <v>3</v>
      </c>
      <c r="F86" s="15">
        <f t="shared" si="3"/>
        <v>4050</v>
      </c>
      <c r="G86" s="51"/>
      <c r="H86" s="51"/>
      <c r="I86" s="51"/>
      <c r="J86" s="51"/>
      <c r="K86" s="51"/>
    </row>
    <row r="87" spans="1:11" ht="56.25">
      <c r="A87" s="32" t="s">
        <v>296</v>
      </c>
      <c r="B87" s="28"/>
      <c r="C87" s="32" t="s">
        <v>297</v>
      </c>
      <c r="D87" s="30">
        <v>4320</v>
      </c>
      <c r="E87" s="19">
        <v>10</v>
      </c>
      <c r="F87" s="15">
        <f t="shared" si="3"/>
        <v>43200</v>
      </c>
      <c r="G87" s="51"/>
      <c r="H87" s="51"/>
      <c r="I87" s="51"/>
      <c r="J87" s="51"/>
      <c r="K87" s="51"/>
    </row>
    <row r="88" spans="1:11">
      <c r="A88" s="27" t="s">
        <v>176</v>
      </c>
      <c r="B88" s="28"/>
      <c r="C88" s="27" t="s">
        <v>176</v>
      </c>
      <c r="D88" s="30">
        <v>21349</v>
      </c>
      <c r="E88" s="19">
        <v>3</v>
      </c>
      <c r="F88" s="15">
        <f t="shared" si="3"/>
        <v>64047</v>
      </c>
      <c r="G88" s="51"/>
      <c r="H88" s="51"/>
      <c r="I88" s="51"/>
      <c r="J88" s="51"/>
      <c r="K88" s="51"/>
    </row>
    <row r="89" spans="1:11">
      <c r="A89" s="27" t="s">
        <v>177</v>
      </c>
      <c r="B89" s="28"/>
      <c r="C89" s="27" t="s">
        <v>177</v>
      </c>
      <c r="D89" s="30">
        <v>34159</v>
      </c>
      <c r="E89" s="19">
        <v>1</v>
      </c>
      <c r="F89" s="15">
        <f t="shared" si="3"/>
        <v>34159</v>
      </c>
      <c r="G89" s="51"/>
      <c r="H89" s="51"/>
      <c r="I89" s="51"/>
      <c r="J89" s="51"/>
      <c r="K89" s="51"/>
    </row>
    <row r="90" spans="1:11">
      <c r="A90" s="27" t="s">
        <v>178</v>
      </c>
      <c r="B90" s="28"/>
      <c r="C90" s="27" t="s">
        <v>178</v>
      </c>
      <c r="D90" s="30">
        <v>14233</v>
      </c>
      <c r="E90" s="19">
        <v>5</v>
      </c>
      <c r="F90" s="15">
        <f t="shared" si="3"/>
        <v>71165</v>
      </c>
      <c r="G90" s="51"/>
      <c r="H90" s="51"/>
      <c r="I90" s="51"/>
      <c r="J90" s="51"/>
      <c r="K90" s="51"/>
    </row>
    <row r="91" spans="1:11">
      <c r="A91" s="27" t="s">
        <v>179</v>
      </c>
      <c r="B91" s="28"/>
      <c r="C91" s="27" t="s">
        <v>179</v>
      </c>
      <c r="D91" s="30">
        <v>28465</v>
      </c>
      <c r="E91" s="19">
        <v>5</v>
      </c>
      <c r="F91" s="15">
        <f t="shared" si="3"/>
        <v>142325</v>
      </c>
      <c r="G91" s="51"/>
      <c r="H91" s="51"/>
      <c r="I91" s="51"/>
      <c r="J91" s="51"/>
      <c r="K91" s="51"/>
    </row>
    <row r="92" spans="1:11">
      <c r="A92" s="27" t="s">
        <v>180</v>
      </c>
      <c r="B92" s="28"/>
      <c r="C92" s="27" t="s">
        <v>180</v>
      </c>
      <c r="D92" s="30">
        <v>25619</v>
      </c>
      <c r="E92" s="19">
        <v>2</v>
      </c>
      <c r="F92" s="15">
        <f t="shared" si="3"/>
        <v>51238</v>
      </c>
      <c r="G92" s="51"/>
      <c r="H92" s="51"/>
      <c r="I92" s="51"/>
      <c r="J92" s="51"/>
      <c r="K92" s="51"/>
    </row>
    <row r="93" spans="1:11">
      <c r="A93" s="27" t="s">
        <v>181</v>
      </c>
      <c r="B93" s="28"/>
      <c r="C93" s="27" t="s">
        <v>181</v>
      </c>
      <c r="D93" s="30">
        <v>24195</v>
      </c>
      <c r="E93" s="19">
        <v>5</v>
      </c>
      <c r="F93" s="15">
        <f t="shared" si="3"/>
        <v>120975</v>
      </c>
      <c r="G93" s="51"/>
      <c r="H93" s="51"/>
      <c r="I93" s="51"/>
      <c r="J93" s="51"/>
      <c r="K93" s="51"/>
    </row>
    <row r="94" spans="1:11">
      <c r="A94" s="27" t="s">
        <v>182</v>
      </c>
      <c r="B94" s="28"/>
      <c r="C94" s="27" t="s">
        <v>182</v>
      </c>
      <c r="D94" s="30">
        <v>14233</v>
      </c>
      <c r="E94" s="19">
        <v>5</v>
      </c>
      <c r="F94" s="15">
        <f t="shared" si="3"/>
        <v>71165</v>
      </c>
      <c r="G94" s="51"/>
      <c r="H94" s="51"/>
      <c r="I94" s="51"/>
      <c r="J94" s="51"/>
      <c r="K94" s="51"/>
    </row>
    <row r="95" spans="1:11" ht="19.5" customHeight="1">
      <c r="A95" s="27" t="s">
        <v>183</v>
      </c>
      <c r="B95" s="28"/>
      <c r="C95" s="27" t="s">
        <v>183</v>
      </c>
      <c r="D95" s="30">
        <v>28465</v>
      </c>
      <c r="E95" s="19">
        <v>3</v>
      </c>
      <c r="F95" s="15">
        <f t="shared" si="3"/>
        <v>85395</v>
      </c>
      <c r="G95" s="51"/>
      <c r="H95" s="51"/>
      <c r="I95" s="51"/>
      <c r="J95" s="51"/>
      <c r="K95" s="51"/>
    </row>
    <row r="96" spans="1:11">
      <c r="A96" s="27" t="s">
        <v>184</v>
      </c>
      <c r="B96" s="28"/>
      <c r="C96" s="27" t="s">
        <v>184</v>
      </c>
      <c r="D96" s="30">
        <v>28465</v>
      </c>
      <c r="E96" s="19">
        <v>5</v>
      </c>
      <c r="F96" s="15">
        <f t="shared" si="3"/>
        <v>142325</v>
      </c>
      <c r="G96" s="51"/>
      <c r="H96" s="51"/>
      <c r="I96" s="51"/>
      <c r="J96" s="51"/>
      <c r="K96" s="51"/>
    </row>
    <row r="97" spans="1:11">
      <c r="A97" s="27" t="s">
        <v>185</v>
      </c>
      <c r="B97" s="28"/>
      <c r="C97" s="27" t="s">
        <v>185</v>
      </c>
      <c r="D97" s="30">
        <v>28465</v>
      </c>
      <c r="E97" s="19">
        <v>5</v>
      </c>
      <c r="F97" s="15">
        <f t="shared" si="3"/>
        <v>142325</v>
      </c>
      <c r="G97" s="51"/>
      <c r="H97" s="51"/>
      <c r="I97" s="51"/>
      <c r="J97" s="51"/>
      <c r="K97" s="51"/>
    </row>
    <row r="98" spans="1:11" ht="22.5">
      <c r="A98" s="32" t="s">
        <v>186</v>
      </c>
      <c r="B98" s="28"/>
      <c r="C98" s="32" t="s">
        <v>186</v>
      </c>
      <c r="D98" s="30">
        <v>24195</v>
      </c>
      <c r="E98" s="19">
        <v>2</v>
      </c>
      <c r="F98" s="15">
        <f t="shared" si="3"/>
        <v>48390</v>
      </c>
      <c r="G98" s="51"/>
      <c r="H98" s="51"/>
      <c r="I98" s="51"/>
      <c r="J98" s="51"/>
      <c r="K98" s="51"/>
    </row>
    <row r="99" spans="1:11" ht="22.5">
      <c r="A99" s="32" t="s">
        <v>187</v>
      </c>
      <c r="B99" s="28"/>
      <c r="C99" s="32" t="s">
        <v>187</v>
      </c>
      <c r="D99" s="30">
        <v>17818</v>
      </c>
      <c r="E99" s="19">
        <v>3</v>
      </c>
      <c r="F99" s="15">
        <f t="shared" si="3"/>
        <v>53454</v>
      </c>
      <c r="G99" s="51"/>
      <c r="H99" s="51"/>
      <c r="I99" s="51"/>
      <c r="J99" s="51"/>
      <c r="K99" s="51"/>
    </row>
    <row r="100" spans="1:11" ht="22.5">
      <c r="A100" s="32" t="s">
        <v>188</v>
      </c>
      <c r="B100" s="28"/>
      <c r="C100" s="32" t="s">
        <v>188</v>
      </c>
      <c r="D100" s="30">
        <v>19240</v>
      </c>
      <c r="E100" s="19">
        <v>3</v>
      </c>
      <c r="F100" s="15">
        <f t="shared" si="3"/>
        <v>57720</v>
      </c>
      <c r="G100" s="51"/>
      <c r="H100" s="51"/>
      <c r="I100" s="51"/>
      <c r="J100" s="51"/>
      <c r="K100" s="51"/>
    </row>
    <row r="101" spans="1:11">
      <c r="A101" s="32" t="s">
        <v>189</v>
      </c>
      <c r="B101" s="28"/>
      <c r="C101" s="32" t="s">
        <v>189</v>
      </c>
      <c r="D101" s="30">
        <v>28465</v>
      </c>
      <c r="E101" s="19">
        <v>3</v>
      </c>
      <c r="F101" s="15">
        <f t="shared" si="3"/>
        <v>85395</v>
      </c>
      <c r="G101" s="51"/>
      <c r="H101" s="51"/>
      <c r="I101" s="51"/>
      <c r="J101" s="51"/>
      <c r="K101" s="51"/>
    </row>
    <row r="102" spans="1:11">
      <c r="A102" s="32" t="s">
        <v>190</v>
      </c>
      <c r="B102" s="28"/>
      <c r="C102" s="32" t="s">
        <v>190</v>
      </c>
      <c r="D102" s="30">
        <v>24159</v>
      </c>
      <c r="E102" s="19">
        <v>3</v>
      </c>
      <c r="F102" s="15">
        <f t="shared" si="3"/>
        <v>72477</v>
      </c>
      <c r="G102" s="51"/>
      <c r="H102" s="51"/>
      <c r="I102" s="51"/>
      <c r="J102" s="51"/>
      <c r="K102" s="51"/>
    </row>
    <row r="103" spans="1:11" ht="22.5">
      <c r="A103" s="32" t="s">
        <v>191</v>
      </c>
      <c r="B103" s="28"/>
      <c r="C103" s="32" t="s">
        <v>191</v>
      </c>
      <c r="D103" s="30">
        <v>10100</v>
      </c>
      <c r="E103" s="19">
        <v>1</v>
      </c>
      <c r="F103" s="15">
        <f t="shared" si="3"/>
        <v>10100</v>
      </c>
      <c r="G103" s="51"/>
      <c r="H103" s="51"/>
      <c r="I103" s="51"/>
      <c r="J103" s="51"/>
      <c r="K103" s="51"/>
    </row>
    <row r="104" spans="1:11" ht="22.5">
      <c r="A104" s="32" t="s">
        <v>192</v>
      </c>
      <c r="B104" s="28"/>
      <c r="C104" s="32" t="s">
        <v>193</v>
      </c>
      <c r="D104" s="30">
        <v>99940</v>
      </c>
      <c r="E104" s="19">
        <v>2</v>
      </c>
      <c r="F104" s="15">
        <f t="shared" si="3"/>
        <v>199880</v>
      </c>
      <c r="G104" s="51"/>
      <c r="H104" s="51"/>
      <c r="I104" s="51"/>
      <c r="J104" s="51"/>
      <c r="K104" s="51"/>
    </row>
    <row r="105" spans="1:11">
      <c r="A105" s="32" t="s">
        <v>194</v>
      </c>
      <c r="B105" s="28"/>
      <c r="C105" s="32" t="s">
        <v>194</v>
      </c>
      <c r="D105" s="30">
        <v>28465</v>
      </c>
      <c r="E105" s="19">
        <v>1</v>
      </c>
      <c r="F105" s="15">
        <f t="shared" si="3"/>
        <v>28465</v>
      </c>
      <c r="G105" s="51"/>
      <c r="H105" s="51"/>
      <c r="I105" s="51"/>
      <c r="J105" s="51"/>
      <c r="K105" s="51"/>
    </row>
    <row r="106" spans="1:11">
      <c r="A106" s="33" t="s">
        <v>195</v>
      </c>
      <c r="B106" s="28"/>
      <c r="C106" s="33" t="s">
        <v>195</v>
      </c>
      <c r="D106" s="30">
        <v>24834</v>
      </c>
      <c r="E106" s="19">
        <v>1</v>
      </c>
      <c r="F106" s="15">
        <f t="shared" si="3"/>
        <v>24834</v>
      </c>
      <c r="G106" s="51"/>
      <c r="H106" s="51"/>
      <c r="I106" s="51"/>
      <c r="J106" s="51"/>
      <c r="K106" s="51"/>
    </row>
    <row r="107" spans="1:11">
      <c r="A107" s="32" t="s">
        <v>196</v>
      </c>
      <c r="B107" s="28"/>
      <c r="C107" s="34" t="s">
        <v>197</v>
      </c>
      <c r="D107" s="30">
        <v>85000</v>
      </c>
      <c r="E107" s="19">
        <v>1</v>
      </c>
      <c r="F107" s="15">
        <f t="shared" si="3"/>
        <v>85000</v>
      </c>
      <c r="G107" s="51"/>
      <c r="H107" s="51"/>
      <c r="I107" s="51"/>
      <c r="J107" s="51"/>
      <c r="K107" s="51"/>
    </row>
    <row r="108" spans="1:11" ht="22.5">
      <c r="A108" s="35" t="s">
        <v>198</v>
      </c>
      <c r="B108" s="28"/>
      <c r="C108" s="29" t="s">
        <v>199</v>
      </c>
      <c r="D108" s="30">
        <v>38420</v>
      </c>
      <c r="E108" s="19">
        <v>2</v>
      </c>
      <c r="F108" s="15">
        <f t="shared" si="3"/>
        <v>76840</v>
      </c>
      <c r="G108" s="51"/>
      <c r="H108" s="51"/>
      <c r="I108" s="51"/>
      <c r="J108" s="51"/>
      <c r="K108" s="51"/>
    </row>
    <row r="109" spans="1:11" ht="78.75">
      <c r="A109" s="36" t="s">
        <v>200</v>
      </c>
      <c r="B109" s="28"/>
      <c r="C109" s="37" t="s">
        <v>201</v>
      </c>
      <c r="D109" s="30">
        <v>13640</v>
      </c>
      <c r="E109" s="19">
        <v>2</v>
      </c>
      <c r="F109" s="15">
        <f t="shared" si="3"/>
        <v>27280</v>
      </c>
      <c r="G109" s="51"/>
      <c r="H109" s="51"/>
      <c r="I109" s="51"/>
      <c r="J109" s="51"/>
      <c r="K109" s="51"/>
    </row>
    <row r="110" spans="1:11">
      <c r="A110" s="27" t="s">
        <v>202</v>
      </c>
      <c r="B110" s="28"/>
      <c r="C110" s="29" t="s">
        <v>298</v>
      </c>
      <c r="D110" s="30">
        <v>7400</v>
      </c>
      <c r="E110" s="19">
        <v>3</v>
      </c>
      <c r="F110" s="15">
        <f t="shared" si="3"/>
        <v>22200</v>
      </c>
      <c r="G110" s="51"/>
      <c r="H110" s="51"/>
      <c r="I110" s="51"/>
      <c r="J110" s="51"/>
      <c r="K110" s="51"/>
    </row>
    <row r="111" spans="1:11" ht="22.5">
      <c r="A111" s="27" t="s">
        <v>203</v>
      </c>
      <c r="B111" s="28"/>
      <c r="C111" s="29" t="s">
        <v>299</v>
      </c>
      <c r="D111" s="30">
        <v>6290</v>
      </c>
      <c r="E111" s="19">
        <v>10</v>
      </c>
      <c r="F111" s="15">
        <f t="shared" si="3"/>
        <v>62900</v>
      </c>
      <c r="G111" s="51"/>
      <c r="H111" s="51"/>
      <c r="I111" s="51"/>
      <c r="J111" s="51"/>
      <c r="K111" s="51"/>
    </row>
    <row r="112" spans="1:11" ht="157.5">
      <c r="A112" s="27" t="s">
        <v>204</v>
      </c>
      <c r="B112" s="28"/>
      <c r="C112" s="29" t="s">
        <v>205</v>
      </c>
      <c r="D112" s="30">
        <v>3920</v>
      </c>
      <c r="E112" s="19">
        <v>6</v>
      </c>
      <c r="F112" s="15">
        <f t="shared" si="3"/>
        <v>23520</v>
      </c>
      <c r="G112" s="51"/>
      <c r="H112" s="51"/>
      <c r="I112" s="51"/>
      <c r="J112" s="51"/>
      <c r="K112" s="51"/>
    </row>
    <row r="113" spans="1:11" ht="15.75" customHeight="1">
      <c r="A113" s="27" t="s">
        <v>206</v>
      </c>
      <c r="B113" s="28"/>
      <c r="C113" s="29" t="s">
        <v>207</v>
      </c>
      <c r="D113" s="30">
        <v>14400</v>
      </c>
      <c r="E113" s="19">
        <v>3</v>
      </c>
      <c r="F113" s="15">
        <f t="shared" si="3"/>
        <v>43200</v>
      </c>
      <c r="G113" s="51"/>
      <c r="H113" s="51"/>
      <c r="I113" s="51"/>
      <c r="J113" s="51"/>
      <c r="K113" s="51"/>
    </row>
    <row r="114" spans="1:11" ht="112.5">
      <c r="A114" s="27" t="s">
        <v>208</v>
      </c>
      <c r="B114" s="28"/>
      <c r="C114" s="29" t="s">
        <v>209</v>
      </c>
      <c r="D114" s="30">
        <v>18795</v>
      </c>
      <c r="E114" s="19">
        <v>3</v>
      </c>
      <c r="F114" s="15">
        <f t="shared" si="3"/>
        <v>56385</v>
      </c>
      <c r="G114" s="51"/>
      <c r="H114" s="51"/>
      <c r="I114" s="51"/>
      <c r="J114" s="51"/>
      <c r="K114" s="51"/>
    </row>
    <row r="115" spans="1:11">
      <c r="A115" s="27" t="s">
        <v>210</v>
      </c>
      <c r="B115" s="28"/>
      <c r="C115" s="29" t="s">
        <v>211</v>
      </c>
      <c r="D115" s="30">
        <v>3480</v>
      </c>
      <c r="E115" s="19">
        <v>1</v>
      </c>
      <c r="F115" s="15">
        <f t="shared" si="3"/>
        <v>3480</v>
      </c>
      <c r="G115" s="51"/>
      <c r="H115" s="51"/>
      <c r="I115" s="51"/>
      <c r="J115" s="51"/>
      <c r="K115" s="51"/>
    </row>
    <row r="116" spans="1:11" ht="168.75">
      <c r="A116" s="27" t="s">
        <v>212</v>
      </c>
      <c r="B116" s="28"/>
      <c r="C116" s="29" t="s">
        <v>213</v>
      </c>
      <c r="D116" s="30">
        <v>4830</v>
      </c>
      <c r="E116" s="19">
        <v>3</v>
      </c>
      <c r="F116" s="15">
        <f t="shared" si="3"/>
        <v>14490</v>
      </c>
      <c r="G116" s="51"/>
      <c r="H116" s="51"/>
      <c r="I116" s="51"/>
      <c r="J116" s="51"/>
      <c r="K116" s="51"/>
    </row>
    <row r="117" spans="1:11" ht="168.75">
      <c r="A117" s="27" t="s">
        <v>214</v>
      </c>
      <c r="B117" s="28"/>
      <c r="C117" s="29" t="s">
        <v>215</v>
      </c>
      <c r="D117" s="30">
        <v>3990</v>
      </c>
      <c r="E117" s="19">
        <v>5</v>
      </c>
      <c r="F117" s="15">
        <f t="shared" si="3"/>
        <v>19950</v>
      </c>
      <c r="G117" s="51"/>
      <c r="H117" s="51"/>
      <c r="I117" s="51"/>
      <c r="J117" s="51"/>
      <c r="K117" s="51"/>
    </row>
    <row r="118" spans="1:11">
      <c r="A118" s="27" t="s">
        <v>216</v>
      </c>
      <c r="B118" s="28"/>
      <c r="C118" s="29" t="s">
        <v>217</v>
      </c>
      <c r="D118" s="30">
        <v>3100</v>
      </c>
      <c r="E118" s="19">
        <v>3</v>
      </c>
      <c r="F118" s="15">
        <f t="shared" si="3"/>
        <v>9300</v>
      </c>
      <c r="G118" s="51"/>
      <c r="H118" s="51"/>
      <c r="I118" s="51"/>
      <c r="J118" s="51"/>
      <c r="K118" s="51"/>
    </row>
    <row r="119" spans="1:11" ht="172.5" customHeight="1">
      <c r="A119" s="27" t="s">
        <v>218</v>
      </c>
      <c r="B119" s="28"/>
      <c r="C119" s="29" t="s">
        <v>219</v>
      </c>
      <c r="D119" s="30">
        <v>11200</v>
      </c>
      <c r="E119" s="19">
        <v>3</v>
      </c>
      <c r="F119" s="15">
        <f t="shared" si="3"/>
        <v>33600</v>
      </c>
      <c r="G119" s="51"/>
      <c r="H119" s="51"/>
      <c r="I119" s="51"/>
      <c r="J119" s="51"/>
      <c r="K119" s="51"/>
    </row>
    <row r="120" spans="1:11" ht="135">
      <c r="A120" s="27" t="s">
        <v>19</v>
      </c>
      <c r="B120" s="28"/>
      <c r="C120" s="29" t="s">
        <v>220</v>
      </c>
      <c r="D120" s="30">
        <v>4050</v>
      </c>
      <c r="E120" s="19">
        <v>5</v>
      </c>
      <c r="F120" s="15">
        <f t="shared" si="3"/>
        <v>20250</v>
      </c>
      <c r="G120" s="51"/>
      <c r="H120" s="51"/>
      <c r="I120" s="51"/>
      <c r="J120" s="51"/>
      <c r="K120" s="51"/>
    </row>
    <row r="121" spans="1:11" ht="33.75">
      <c r="A121" s="27" t="s">
        <v>221</v>
      </c>
      <c r="B121" s="28"/>
      <c r="C121" s="29" t="s">
        <v>222</v>
      </c>
      <c r="D121" s="31">
        <v>3220</v>
      </c>
      <c r="E121" s="19">
        <v>10</v>
      </c>
      <c r="F121" s="15">
        <f t="shared" si="3"/>
        <v>32200</v>
      </c>
      <c r="G121" s="51"/>
      <c r="H121" s="51"/>
      <c r="I121" s="51"/>
      <c r="J121" s="51"/>
      <c r="K121" s="51"/>
    </row>
    <row r="122" spans="1:11" ht="45">
      <c r="A122" s="27" t="s">
        <v>223</v>
      </c>
      <c r="B122" s="28"/>
      <c r="C122" s="29" t="s">
        <v>224</v>
      </c>
      <c r="D122" s="30">
        <v>25890</v>
      </c>
      <c r="E122" s="19">
        <v>5</v>
      </c>
      <c r="F122" s="15">
        <f t="shared" si="3"/>
        <v>129450</v>
      </c>
      <c r="G122" s="51"/>
      <c r="H122" s="51"/>
      <c r="I122" s="51"/>
      <c r="J122" s="51"/>
      <c r="K122" s="51"/>
    </row>
    <row r="123" spans="1:11" ht="40.5" customHeight="1">
      <c r="A123" s="27" t="s">
        <v>225</v>
      </c>
      <c r="B123" s="28"/>
      <c r="C123" s="29" t="s">
        <v>226</v>
      </c>
      <c r="D123" s="31">
        <v>9890</v>
      </c>
      <c r="E123" s="19">
        <v>3</v>
      </c>
      <c r="F123" s="15">
        <f t="shared" si="3"/>
        <v>29670</v>
      </c>
      <c r="G123" s="51"/>
      <c r="H123" s="51"/>
      <c r="I123" s="51"/>
      <c r="J123" s="51"/>
      <c r="K123" s="51"/>
    </row>
    <row r="124" spans="1:11" ht="99.75" customHeight="1">
      <c r="A124" s="27" t="s">
        <v>227</v>
      </c>
      <c r="B124" s="28"/>
      <c r="C124" s="29" t="s">
        <v>228</v>
      </c>
      <c r="D124" s="30">
        <v>7600</v>
      </c>
      <c r="E124" s="19">
        <v>2</v>
      </c>
      <c r="F124" s="15">
        <f t="shared" si="3"/>
        <v>15200</v>
      </c>
      <c r="G124" s="51"/>
      <c r="H124" s="51"/>
      <c r="I124" s="51"/>
      <c r="J124" s="51"/>
      <c r="K124" s="51"/>
    </row>
    <row r="125" spans="1:11" ht="22.5">
      <c r="A125" s="27" t="s">
        <v>229</v>
      </c>
      <c r="B125" s="28"/>
      <c r="C125" s="27" t="s">
        <v>229</v>
      </c>
      <c r="D125" s="39">
        <v>89668</v>
      </c>
      <c r="E125" s="19">
        <v>1</v>
      </c>
      <c r="F125" s="15">
        <f t="shared" ref="F125:F130" si="4">D125*E125</f>
        <v>89668</v>
      </c>
      <c r="G125" s="51"/>
      <c r="H125" s="51"/>
      <c r="I125" s="51"/>
      <c r="J125" s="51"/>
      <c r="K125" s="51"/>
    </row>
    <row r="126" spans="1:11" ht="22.5">
      <c r="A126" s="27" t="s">
        <v>230</v>
      </c>
      <c r="B126" s="28"/>
      <c r="C126" s="27" t="s">
        <v>230</v>
      </c>
      <c r="D126" s="39">
        <v>144045</v>
      </c>
      <c r="E126" s="19">
        <v>1</v>
      </c>
      <c r="F126" s="15">
        <f t="shared" si="4"/>
        <v>144045</v>
      </c>
      <c r="G126" s="51"/>
      <c r="H126" s="51"/>
      <c r="I126" s="51"/>
      <c r="J126" s="51"/>
      <c r="K126" s="51"/>
    </row>
    <row r="127" spans="1:11" ht="22.5">
      <c r="A127" s="27" t="s">
        <v>231</v>
      </c>
      <c r="B127" s="28"/>
      <c r="C127" s="27" t="s">
        <v>231</v>
      </c>
      <c r="D127" s="39">
        <v>90965</v>
      </c>
      <c r="E127" s="19">
        <v>1</v>
      </c>
      <c r="F127" s="15">
        <f t="shared" si="4"/>
        <v>90965</v>
      </c>
      <c r="G127" s="51"/>
      <c r="H127" s="51"/>
      <c r="I127" s="51"/>
      <c r="J127" s="51"/>
      <c r="K127" s="51"/>
    </row>
    <row r="128" spans="1:11">
      <c r="A128" s="27" t="s">
        <v>232</v>
      </c>
      <c r="B128" s="28"/>
      <c r="C128" s="27" t="s">
        <v>233</v>
      </c>
      <c r="D128" s="39">
        <v>118460</v>
      </c>
      <c r="E128" s="19">
        <v>1</v>
      </c>
      <c r="F128" s="15">
        <f t="shared" si="4"/>
        <v>118460</v>
      </c>
      <c r="G128" s="51"/>
      <c r="H128" s="51"/>
      <c r="I128" s="51"/>
      <c r="J128" s="51"/>
      <c r="K128" s="51"/>
    </row>
    <row r="129" spans="1:11">
      <c r="A129" s="27" t="s">
        <v>234</v>
      </c>
      <c r="B129" s="28"/>
      <c r="C129" s="27" t="s">
        <v>234</v>
      </c>
      <c r="D129" s="39">
        <v>167541</v>
      </c>
      <c r="E129" s="19">
        <v>1</v>
      </c>
      <c r="F129" s="15">
        <f t="shared" si="4"/>
        <v>167541</v>
      </c>
      <c r="G129" s="51"/>
      <c r="H129" s="51"/>
      <c r="I129" s="51"/>
      <c r="J129" s="51"/>
      <c r="K129" s="51"/>
    </row>
    <row r="130" spans="1:11" ht="22.5">
      <c r="A130" s="27" t="s">
        <v>235</v>
      </c>
      <c r="B130" s="28"/>
      <c r="C130" s="27" t="s">
        <v>235</v>
      </c>
      <c r="D130" s="39">
        <v>14990</v>
      </c>
      <c r="E130" s="19">
        <v>2</v>
      </c>
      <c r="F130" s="15">
        <f t="shared" si="4"/>
        <v>29980</v>
      </c>
      <c r="G130" s="51"/>
      <c r="H130" s="51"/>
      <c r="I130" s="51"/>
      <c r="J130" s="51"/>
      <c r="K130" s="51"/>
    </row>
    <row r="131" spans="1:11">
      <c r="A131" s="27" t="s">
        <v>236</v>
      </c>
      <c r="B131" s="28"/>
      <c r="C131" s="27" t="s">
        <v>237</v>
      </c>
      <c r="D131" s="39">
        <v>10460</v>
      </c>
      <c r="E131" s="19">
        <v>2</v>
      </c>
      <c r="F131" s="15">
        <v>20920</v>
      </c>
      <c r="G131" s="51"/>
      <c r="H131" s="51"/>
      <c r="I131" s="51"/>
      <c r="J131" s="51"/>
      <c r="K131" s="51"/>
    </row>
    <row r="132" spans="1:11" ht="22.5">
      <c r="A132" s="27" t="s">
        <v>238</v>
      </c>
      <c r="B132" s="28"/>
      <c r="C132" s="27" t="s">
        <v>239</v>
      </c>
      <c r="D132" s="39">
        <v>79275</v>
      </c>
      <c r="E132" s="19">
        <v>1</v>
      </c>
      <c r="F132" s="15">
        <f t="shared" ref="F132:F176" si="5">D132*E132</f>
        <v>79275</v>
      </c>
      <c r="G132" s="51"/>
      <c r="H132" s="51"/>
      <c r="I132" s="51"/>
      <c r="J132" s="51"/>
      <c r="K132" s="51"/>
    </row>
    <row r="133" spans="1:11" ht="22.5">
      <c r="A133" s="27" t="s">
        <v>240</v>
      </c>
      <c r="B133" s="28"/>
      <c r="C133" s="27" t="s">
        <v>240</v>
      </c>
      <c r="D133" s="30">
        <v>32526</v>
      </c>
      <c r="E133" s="19">
        <v>25</v>
      </c>
      <c r="F133" s="15">
        <f t="shared" si="5"/>
        <v>813150</v>
      </c>
      <c r="G133" s="51"/>
      <c r="H133" s="51"/>
      <c r="I133" s="51"/>
      <c r="J133" s="51"/>
      <c r="K133" s="51"/>
    </row>
    <row r="134" spans="1:11" ht="22.5">
      <c r="A134" s="27" t="s">
        <v>241</v>
      </c>
      <c r="B134" s="28"/>
      <c r="C134" s="27" t="s">
        <v>241</v>
      </c>
      <c r="D134" s="30">
        <v>30752</v>
      </c>
      <c r="E134" s="19">
        <v>2</v>
      </c>
      <c r="F134" s="15">
        <f t="shared" si="5"/>
        <v>61504</v>
      </c>
      <c r="G134" s="51"/>
      <c r="H134" s="51"/>
      <c r="I134" s="51"/>
      <c r="J134" s="51"/>
      <c r="K134" s="51"/>
    </row>
    <row r="135" spans="1:11" ht="22.5">
      <c r="A135" s="27" t="s">
        <v>242</v>
      </c>
      <c r="B135" s="28"/>
      <c r="C135" s="27" t="s">
        <v>242</v>
      </c>
      <c r="D135" s="30">
        <v>92846</v>
      </c>
      <c r="E135" s="19">
        <v>12</v>
      </c>
      <c r="F135" s="15">
        <f t="shared" si="5"/>
        <v>1114152</v>
      </c>
      <c r="G135" s="51"/>
      <c r="H135" s="51"/>
      <c r="I135" s="51"/>
      <c r="J135" s="51"/>
      <c r="K135" s="51"/>
    </row>
    <row r="136" spans="1:11" ht="33.75">
      <c r="A136" s="27" t="s">
        <v>243</v>
      </c>
      <c r="B136" s="28"/>
      <c r="C136" s="27" t="s">
        <v>244</v>
      </c>
      <c r="D136" s="30">
        <v>10053</v>
      </c>
      <c r="E136" s="19">
        <v>6</v>
      </c>
      <c r="F136" s="15">
        <f t="shared" si="5"/>
        <v>60318</v>
      </c>
      <c r="G136" s="51"/>
      <c r="H136" s="51"/>
      <c r="I136" s="51"/>
      <c r="J136" s="51"/>
      <c r="K136" s="51"/>
    </row>
    <row r="137" spans="1:11" ht="33.75">
      <c r="A137" s="32" t="s">
        <v>245</v>
      </c>
      <c r="B137" s="28"/>
      <c r="C137" s="32" t="s">
        <v>246</v>
      </c>
      <c r="D137" s="30">
        <v>10053</v>
      </c>
      <c r="E137" s="19">
        <v>6</v>
      </c>
      <c r="F137" s="15">
        <f t="shared" si="5"/>
        <v>60318</v>
      </c>
      <c r="G137" s="51"/>
      <c r="H137" s="51"/>
      <c r="I137" s="51"/>
      <c r="J137" s="51"/>
      <c r="K137" s="51"/>
    </row>
    <row r="138" spans="1:11" ht="33.75">
      <c r="A138" s="27" t="s">
        <v>247</v>
      </c>
      <c r="B138" s="28"/>
      <c r="C138" s="27" t="s">
        <v>247</v>
      </c>
      <c r="D138" s="38">
        <v>17560</v>
      </c>
      <c r="E138" s="19">
        <v>2</v>
      </c>
      <c r="F138" s="15">
        <f t="shared" si="5"/>
        <v>35120</v>
      </c>
      <c r="G138" s="51"/>
      <c r="H138" s="51"/>
      <c r="I138" s="51"/>
      <c r="J138" s="51"/>
      <c r="K138" s="51"/>
    </row>
    <row r="139" spans="1:11" ht="33.75">
      <c r="A139" s="27" t="s">
        <v>248</v>
      </c>
      <c r="B139" s="28"/>
      <c r="C139" s="27" t="s">
        <v>248</v>
      </c>
      <c r="D139" s="38">
        <v>17560</v>
      </c>
      <c r="E139" s="19">
        <v>3</v>
      </c>
      <c r="F139" s="15">
        <f t="shared" si="5"/>
        <v>52680</v>
      </c>
      <c r="G139" s="51"/>
      <c r="H139" s="51"/>
      <c r="I139" s="51"/>
      <c r="J139" s="51"/>
      <c r="K139" s="51"/>
    </row>
    <row r="140" spans="1:11" ht="22.5">
      <c r="A140" s="27" t="s">
        <v>249</v>
      </c>
      <c r="B140" s="28"/>
      <c r="C140" s="27" t="s">
        <v>249</v>
      </c>
      <c r="D140" s="38">
        <v>7900</v>
      </c>
      <c r="E140" s="19">
        <v>2</v>
      </c>
      <c r="F140" s="15">
        <f t="shared" si="5"/>
        <v>15800</v>
      </c>
      <c r="G140" s="51"/>
      <c r="H140" s="51"/>
      <c r="I140" s="51"/>
      <c r="J140" s="51"/>
      <c r="K140" s="51"/>
    </row>
    <row r="141" spans="1:11">
      <c r="A141" s="27" t="s">
        <v>250</v>
      </c>
      <c r="B141" s="28"/>
      <c r="C141" s="27" t="s">
        <v>250</v>
      </c>
      <c r="D141" s="38">
        <v>29400</v>
      </c>
      <c r="E141" s="19">
        <v>2</v>
      </c>
      <c r="F141" s="15">
        <f t="shared" si="5"/>
        <v>58800</v>
      </c>
      <c r="G141" s="51"/>
      <c r="H141" s="51"/>
      <c r="I141" s="51"/>
      <c r="J141" s="51"/>
      <c r="K141" s="51"/>
    </row>
    <row r="142" spans="1:11">
      <c r="A142" s="27" t="s">
        <v>251</v>
      </c>
      <c r="B142" s="28"/>
      <c r="C142" s="27" t="s">
        <v>251</v>
      </c>
      <c r="D142" s="38">
        <v>11955</v>
      </c>
      <c r="E142" s="19">
        <v>3</v>
      </c>
      <c r="F142" s="15">
        <f t="shared" si="5"/>
        <v>35865</v>
      </c>
      <c r="G142" s="51"/>
      <c r="H142" s="51"/>
      <c r="I142" s="51"/>
      <c r="J142" s="51"/>
      <c r="K142" s="51"/>
    </row>
    <row r="143" spans="1:11" ht="45">
      <c r="A143" s="27" t="s">
        <v>252</v>
      </c>
      <c r="B143" s="28"/>
      <c r="C143" s="27" t="s">
        <v>252</v>
      </c>
      <c r="D143" s="38">
        <v>11710</v>
      </c>
      <c r="E143" s="19">
        <v>1</v>
      </c>
      <c r="F143" s="15">
        <f t="shared" si="5"/>
        <v>11710</v>
      </c>
      <c r="G143" s="51"/>
      <c r="H143" s="51"/>
      <c r="I143" s="51"/>
      <c r="J143" s="51"/>
      <c r="K143" s="51"/>
    </row>
    <row r="144" spans="1:11" ht="33.75">
      <c r="A144" s="27" t="s">
        <v>253</v>
      </c>
      <c r="B144" s="28"/>
      <c r="C144" s="27" t="s">
        <v>253</v>
      </c>
      <c r="D144" s="38">
        <v>5210</v>
      </c>
      <c r="E144" s="19">
        <v>2</v>
      </c>
      <c r="F144" s="15">
        <f t="shared" si="5"/>
        <v>10420</v>
      </c>
      <c r="G144" s="51"/>
      <c r="H144" s="51"/>
      <c r="I144" s="51"/>
      <c r="J144" s="51"/>
      <c r="K144" s="51"/>
    </row>
    <row r="145" spans="1:11" ht="33.75">
      <c r="A145" s="27" t="s">
        <v>254</v>
      </c>
      <c r="B145" s="28"/>
      <c r="C145" s="27" t="s">
        <v>254</v>
      </c>
      <c r="D145" s="38">
        <v>5855</v>
      </c>
      <c r="E145" s="19">
        <v>2</v>
      </c>
      <c r="F145" s="15">
        <f t="shared" si="5"/>
        <v>11710</v>
      </c>
      <c r="G145" s="51"/>
      <c r="H145" s="51"/>
      <c r="I145" s="51"/>
      <c r="J145" s="51"/>
      <c r="K145" s="51"/>
    </row>
    <row r="146" spans="1:11" ht="33.75">
      <c r="A146" s="27" t="s">
        <v>255</v>
      </c>
      <c r="B146" s="28"/>
      <c r="C146" s="27" t="s">
        <v>255</v>
      </c>
      <c r="D146" s="38">
        <v>5855</v>
      </c>
      <c r="E146" s="19">
        <v>2</v>
      </c>
      <c r="F146" s="15">
        <f t="shared" si="5"/>
        <v>11710</v>
      </c>
      <c r="G146" s="51"/>
      <c r="H146" s="51"/>
      <c r="I146" s="51"/>
      <c r="J146" s="51"/>
      <c r="K146" s="51"/>
    </row>
    <row r="147" spans="1:11" ht="33.75">
      <c r="A147" s="27" t="s">
        <v>256</v>
      </c>
      <c r="B147" s="28"/>
      <c r="C147" s="27" t="s">
        <v>256</v>
      </c>
      <c r="D147" s="38">
        <v>5855</v>
      </c>
      <c r="E147" s="19">
        <v>1</v>
      </c>
      <c r="F147" s="15">
        <f t="shared" si="5"/>
        <v>5855</v>
      </c>
      <c r="G147" s="51"/>
      <c r="H147" s="51"/>
      <c r="I147" s="51"/>
      <c r="J147" s="51"/>
      <c r="K147" s="51"/>
    </row>
    <row r="148" spans="1:11" ht="33.75">
      <c r="A148" s="27" t="s">
        <v>257</v>
      </c>
      <c r="B148" s="28"/>
      <c r="C148" s="27" t="s">
        <v>257</v>
      </c>
      <c r="D148" s="38">
        <v>5855</v>
      </c>
      <c r="E148" s="19">
        <v>1</v>
      </c>
      <c r="F148" s="15">
        <f t="shared" si="5"/>
        <v>5855</v>
      </c>
      <c r="G148" s="51"/>
      <c r="H148" s="51"/>
      <c r="I148" s="51"/>
      <c r="J148" s="51"/>
      <c r="K148" s="51"/>
    </row>
    <row r="149" spans="1:11" ht="22.5">
      <c r="A149" s="27" t="s">
        <v>258</v>
      </c>
      <c r="B149" s="28"/>
      <c r="C149" s="27" t="s">
        <v>258</v>
      </c>
      <c r="D149" s="38">
        <v>7520</v>
      </c>
      <c r="E149" s="19">
        <v>3</v>
      </c>
      <c r="F149" s="15">
        <f t="shared" si="5"/>
        <v>22560</v>
      </c>
      <c r="G149" s="51"/>
      <c r="H149" s="51"/>
      <c r="I149" s="51"/>
      <c r="J149" s="51"/>
      <c r="K149" s="51"/>
    </row>
    <row r="150" spans="1:11" ht="33.75">
      <c r="A150" s="27" t="s">
        <v>259</v>
      </c>
      <c r="B150" s="28"/>
      <c r="C150" s="27" t="s">
        <v>259</v>
      </c>
      <c r="D150" s="38">
        <v>14310</v>
      </c>
      <c r="E150" s="19">
        <v>2</v>
      </c>
      <c r="F150" s="15">
        <f t="shared" si="5"/>
        <v>28620</v>
      </c>
      <c r="G150" s="51"/>
      <c r="H150" s="51"/>
      <c r="I150" s="51"/>
      <c r="J150" s="51"/>
      <c r="K150" s="51"/>
    </row>
    <row r="151" spans="1:11" ht="33.75">
      <c r="A151" s="27" t="s">
        <v>260</v>
      </c>
      <c r="B151" s="28"/>
      <c r="C151" s="27" t="s">
        <v>260</v>
      </c>
      <c r="D151" s="38">
        <v>19515</v>
      </c>
      <c r="E151" s="19">
        <v>2</v>
      </c>
      <c r="F151" s="15">
        <f t="shared" si="5"/>
        <v>39030</v>
      </c>
      <c r="G151" s="51"/>
      <c r="H151" s="51"/>
      <c r="I151" s="51"/>
      <c r="J151" s="51"/>
      <c r="K151" s="51"/>
    </row>
    <row r="152" spans="1:11">
      <c r="A152" s="27" t="s">
        <v>261</v>
      </c>
      <c r="B152" s="28"/>
      <c r="C152" s="27" t="s">
        <v>261</v>
      </c>
      <c r="D152" s="38">
        <v>14745</v>
      </c>
      <c r="E152" s="19">
        <v>2</v>
      </c>
      <c r="F152" s="15">
        <f t="shared" si="5"/>
        <v>29490</v>
      </c>
      <c r="G152" s="51"/>
      <c r="H152" s="51"/>
      <c r="I152" s="51"/>
      <c r="J152" s="51"/>
      <c r="K152" s="51"/>
    </row>
    <row r="153" spans="1:11" ht="33.75">
      <c r="A153" s="27" t="s">
        <v>262</v>
      </c>
      <c r="B153" s="28"/>
      <c r="C153" s="27" t="s">
        <v>262</v>
      </c>
      <c r="D153" s="38">
        <v>50740</v>
      </c>
      <c r="E153" s="19">
        <v>1</v>
      </c>
      <c r="F153" s="15">
        <f t="shared" si="5"/>
        <v>50740</v>
      </c>
      <c r="G153" s="51"/>
      <c r="H153" s="51"/>
      <c r="I153" s="51"/>
      <c r="J153" s="51"/>
      <c r="K153" s="51"/>
    </row>
    <row r="154" spans="1:11" ht="33.75">
      <c r="A154" s="27" t="s">
        <v>263</v>
      </c>
      <c r="B154" s="28"/>
      <c r="C154" s="27" t="s">
        <v>263</v>
      </c>
      <c r="D154" s="38">
        <v>13660</v>
      </c>
      <c r="E154" s="19">
        <v>3</v>
      </c>
      <c r="F154" s="15">
        <f t="shared" si="5"/>
        <v>40980</v>
      </c>
      <c r="G154" s="51"/>
      <c r="H154" s="51"/>
      <c r="I154" s="51"/>
      <c r="J154" s="51"/>
      <c r="K154" s="51"/>
    </row>
    <row r="155" spans="1:11">
      <c r="A155" s="27" t="s">
        <v>264</v>
      </c>
      <c r="B155" s="28"/>
      <c r="C155" s="27" t="s">
        <v>264</v>
      </c>
      <c r="D155" s="38">
        <v>16216</v>
      </c>
      <c r="E155" s="19">
        <v>2</v>
      </c>
      <c r="F155" s="15">
        <f t="shared" si="5"/>
        <v>32432</v>
      </c>
      <c r="G155" s="51"/>
      <c r="H155" s="51"/>
      <c r="I155" s="51"/>
      <c r="J155" s="51"/>
      <c r="K155" s="51"/>
    </row>
    <row r="156" spans="1:11">
      <c r="A156" s="27" t="s">
        <v>265</v>
      </c>
      <c r="B156" s="28"/>
      <c r="C156" s="27" t="s">
        <v>265</v>
      </c>
      <c r="D156" s="38">
        <v>20605</v>
      </c>
      <c r="E156" s="19">
        <v>2</v>
      </c>
      <c r="F156" s="15">
        <f t="shared" si="5"/>
        <v>41210</v>
      </c>
      <c r="G156" s="51"/>
      <c r="H156" s="51"/>
      <c r="I156" s="51"/>
      <c r="J156" s="51"/>
      <c r="K156" s="51"/>
    </row>
    <row r="157" spans="1:11" ht="22.5">
      <c r="A157" s="27" t="s">
        <v>266</v>
      </c>
      <c r="B157" s="28"/>
      <c r="C157" s="27" t="s">
        <v>266</v>
      </c>
      <c r="D157" s="38">
        <v>31875</v>
      </c>
      <c r="E157" s="19">
        <v>2</v>
      </c>
      <c r="F157" s="15">
        <f t="shared" si="5"/>
        <v>63750</v>
      </c>
      <c r="G157" s="51"/>
      <c r="H157" s="51"/>
      <c r="I157" s="51"/>
      <c r="J157" s="51"/>
      <c r="K157" s="51"/>
    </row>
    <row r="158" spans="1:11" ht="33.75">
      <c r="A158" s="27" t="s">
        <v>267</v>
      </c>
      <c r="B158" s="28"/>
      <c r="C158" s="27" t="s">
        <v>267</v>
      </c>
      <c r="D158" s="38">
        <v>22768</v>
      </c>
      <c r="E158" s="19">
        <v>1</v>
      </c>
      <c r="F158" s="15">
        <f t="shared" si="5"/>
        <v>22768</v>
      </c>
      <c r="G158" s="51"/>
      <c r="H158" s="51"/>
      <c r="I158" s="51"/>
      <c r="J158" s="51"/>
      <c r="K158" s="51"/>
    </row>
    <row r="159" spans="1:11" ht="33.75">
      <c r="A159" s="27" t="s">
        <v>268</v>
      </c>
      <c r="B159" s="28"/>
      <c r="C159" s="27" t="s">
        <v>268</v>
      </c>
      <c r="D159" s="38">
        <v>3900</v>
      </c>
      <c r="E159" s="19">
        <v>1</v>
      </c>
      <c r="F159" s="15">
        <f t="shared" si="5"/>
        <v>3900</v>
      </c>
      <c r="G159" s="51"/>
      <c r="H159" s="51"/>
      <c r="I159" s="51"/>
      <c r="J159" s="51"/>
      <c r="K159" s="51"/>
    </row>
    <row r="160" spans="1:11" ht="67.5">
      <c r="A160" s="32" t="s">
        <v>269</v>
      </c>
      <c r="B160" s="28"/>
      <c r="C160" s="32" t="s">
        <v>270</v>
      </c>
      <c r="D160" s="30">
        <v>26300</v>
      </c>
      <c r="E160" s="19">
        <v>1</v>
      </c>
      <c r="F160" s="15">
        <f t="shared" si="5"/>
        <v>26300</v>
      </c>
      <c r="G160" s="51"/>
      <c r="H160" s="51"/>
      <c r="I160" s="51"/>
      <c r="J160" s="51"/>
      <c r="K160" s="51"/>
    </row>
    <row r="161" spans="1:11" ht="56.25">
      <c r="A161" s="27" t="s">
        <v>271</v>
      </c>
      <c r="B161" s="28"/>
      <c r="C161" s="27" t="s">
        <v>272</v>
      </c>
      <c r="D161" s="40">
        <v>1019.2392</v>
      </c>
      <c r="E161" s="19">
        <v>1</v>
      </c>
      <c r="F161" s="15">
        <f t="shared" si="5"/>
        <v>1019.2392</v>
      </c>
      <c r="G161" s="51"/>
      <c r="H161" s="51"/>
      <c r="I161" s="51"/>
      <c r="J161" s="51"/>
      <c r="K161" s="51"/>
    </row>
    <row r="162" spans="1:11" ht="45">
      <c r="A162" s="27" t="s">
        <v>273</v>
      </c>
      <c r="B162" s="28"/>
      <c r="C162" s="27" t="s">
        <v>274</v>
      </c>
      <c r="D162" s="40">
        <v>832.03200000000004</v>
      </c>
      <c r="E162" s="19">
        <v>1</v>
      </c>
      <c r="F162" s="15">
        <f t="shared" si="5"/>
        <v>832.03200000000004</v>
      </c>
      <c r="G162" s="51"/>
      <c r="H162" s="51"/>
      <c r="I162" s="51"/>
      <c r="J162" s="51"/>
      <c r="K162" s="51"/>
    </row>
    <row r="163" spans="1:11" ht="45">
      <c r="A163" s="32" t="s">
        <v>275</v>
      </c>
      <c r="B163" s="28"/>
      <c r="C163" s="32" t="s">
        <v>276</v>
      </c>
      <c r="D163" s="30">
        <v>22900</v>
      </c>
      <c r="E163" s="19">
        <v>1</v>
      </c>
      <c r="F163" s="15">
        <f t="shared" si="5"/>
        <v>22900</v>
      </c>
      <c r="G163" s="51"/>
      <c r="H163" s="51"/>
      <c r="I163" s="51"/>
      <c r="J163" s="51"/>
      <c r="K163" s="51"/>
    </row>
    <row r="164" spans="1:11" ht="33.75" customHeight="1">
      <c r="A164" s="32" t="s">
        <v>277</v>
      </c>
      <c r="B164" s="28"/>
      <c r="C164" s="32" t="s">
        <v>278</v>
      </c>
      <c r="D164" s="30">
        <v>38250</v>
      </c>
      <c r="E164" s="19">
        <v>1</v>
      </c>
      <c r="F164" s="15">
        <f t="shared" si="5"/>
        <v>38250</v>
      </c>
      <c r="G164" s="51"/>
      <c r="H164" s="51"/>
      <c r="I164" s="51"/>
      <c r="J164" s="51"/>
      <c r="K164" s="51"/>
    </row>
    <row r="165" spans="1:11" ht="33.75">
      <c r="A165" s="32" t="s">
        <v>279</v>
      </c>
      <c r="B165" s="28"/>
      <c r="C165" s="32" t="s">
        <v>280</v>
      </c>
      <c r="D165" s="30">
        <v>37240</v>
      </c>
      <c r="E165" s="19">
        <v>1</v>
      </c>
      <c r="F165" s="15">
        <f t="shared" si="5"/>
        <v>37240</v>
      </c>
      <c r="G165" s="51"/>
      <c r="H165" s="51"/>
      <c r="I165" s="51"/>
      <c r="J165" s="51"/>
      <c r="K165" s="51"/>
    </row>
    <row r="166" spans="1:11" ht="22.5">
      <c r="A166" s="41" t="s">
        <v>281</v>
      </c>
      <c r="B166" s="28"/>
      <c r="C166" s="32"/>
      <c r="D166" s="30">
        <v>6100</v>
      </c>
      <c r="E166" s="19">
        <v>1</v>
      </c>
      <c r="F166" s="15">
        <f t="shared" si="5"/>
        <v>6100</v>
      </c>
      <c r="G166" s="51"/>
      <c r="H166" s="51"/>
      <c r="I166" s="51"/>
      <c r="J166" s="51"/>
      <c r="K166" s="51"/>
    </row>
    <row r="167" spans="1:11">
      <c r="A167" s="27" t="s">
        <v>282</v>
      </c>
      <c r="B167" s="28"/>
      <c r="C167" s="27" t="s">
        <v>283</v>
      </c>
      <c r="D167" s="30">
        <v>1100</v>
      </c>
      <c r="E167" s="19">
        <v>10</v>
      </c>
      <c r="F167" s="15">
        <f t="shared" si="5"/>
        <v>11000</v>
      </c>
      <c r="G167" s="51"/>
      <c r="H167" s="51"/>
      <c r="I167" s="51"/>
      <c r="J167" s="51"/>
      <c r="K167" s="51"/>
    </row>
    <row r="168" spans="1:11" ht="22.5">
      <c r="A168" s="27" t="s">
        <v>284</v>
      </c>
      <c r="B168" s="28"/>
      <c r="C168" s="27" t="s">
        <v>284</v>
      </c>
      <c r="D168" s="30">
        <v>7800</v>
      </c>
      <c r="E168" s="19">
        <v>1</v>
      </c>
      <c r="F168" s="15">
        <f t="shared" si="5"/>
        <v>7800</v>
      </c>
      <c r="G168" s="51"/>
      <c r="H168" s="51"/>
      <c r="I168" s="51"/>
      <c r="J168" s="51"/>
      <c r="K168" s="51"/>
    </row>
    <row r="169" spans="1:11" ht="22.5">
      <c r="A169" s="27" t="s">
        <v>285</v>
      </c>
      <c r="B169" s="28"/>
      <c r="C169" s="29" t="s">
        <v>286</v>
      </c>
      <c r="D169" s="30">
        <v>3100</v>
      </c>
      <c r="E169" s="19">
        <v>10</v>
      </c>
      <c r="F169" s="15">
        <f t="shared" si="5"/>
        <v>31000</v>
      </c>
      <c r="G169" s="51"/>
      <c r="H169" s="51"/>
      <c r="I169" s="51"/>
      <c r="J169" s="51"/>
      <c r="K169" s="51"/>
    </row>
    <row r="170" spans="1:11" ht="33.75">
      <c r="A170" s="27" t="s">
        <v>287</v>
      </c>
      <c r="B170" s="28"/>
      <c r="C170" s="29" t="s">
        <v>288</v>
      </c>
      <c r="D170" s="30">
        <v>2420</v>
      </c>
      <c r="E170" s="19">
        <v>10</v>
      </c>
      <c r="F170" s="15">
        <f t="shared" si="5"/>
        <v>24200</v>
      </c>
      <c r="G170" s="51"/>
      <c r="H170" s="51"/>
      <c r="I170" s="51"/>
      <c r="J170" s="51"/>
      <c r="K170" s="51"/>
    </row>
    <row r="171" spans="1:11" ht="45">
      <c r="A171" s="27" t="s">
        <v>289</v>
      </c>
      <c r="B171" s="28"/>
      <c r="C171" s="29" t="s">
        <v>289</v>
      </c>
      <c r="D171" s="30">
        <v>1720</v>
      </c>
      <c r="E171" s="19">
        <v>5</v>
      </c>
      <c r="F171" s="15">
        <f t="shared" si="5"/>
        <v>8600</v>
      </c>
      <c r="G171" s="51"/>
      <c r="H171" s="51"/>
      <c r="I171" s="51"/>
      <c r="J171" s="51"/>
      <c r="K171" s="51"/>
    </row>
    <row r="172" spans="1:11" ht="22.5">
      <c r="A172" s="27" t="s">
        <v>290</v>
      </c>
      <c r="B172" s="28"/>
      <c r="C172" s="29" t="s">
        <v>290</v>
      </c>
      <c r="D172" s="30">
        <v>2800</v>
      </c>
      <c r="E172" s="19">
        <v>1</v>
      </c>
      <c r="F172" s="15">
        <f t="shared" si="5"/>
        <v>2800</v>
      </c>
      <c r="G172" s="51"/>
      <c r="H172" s="51"/>
      <c r="I172" s="51"/>
      <c r="J172" s="51"/>
      <c r="K172" s="51"/>
    </row>
    <row r="173" spans="1:11">
      <c r="A173" s="32" t="s">
        <v>291</v>
      </c>
      <c r="B173" s="28"/>
      <c r="C173" s="32" t="s">
        <v>291</v>
      </c>
      <c r="D173" s="30">
        <v>950</v>
      </c>
      <c r="E173" s="19">
        <v>5</v>
      </c>
      <c r="F173" s="15">
        <f t="shared" si="5"/>
        <v>4750</v>
      </c>
      <c r="G173" s="51"/>
      <c r="H173" s="51"/>
      <c r="I173" s="51"/>
      <c r="J173" s="51"/>
      <c r="K173" s="51"/>
    </row>
    <row r="174" spans="1:11">
      <c r="A174" s="32" t="s">
        <v>292</v>
      </c>
      <c r="B174" s="28"/>
      <c r="C174" s="32" t="s">
        <v>292</v>
      </c>
      <c r="D174" s="30">
        <v>954</v>
      </c>
      <c r="E174" s="19">
        <v>5</v>
      </c>
      <c r="F174" s="15">
        <f t="shared" si="5"/>
        <v>4770</v>
      </c>
      <c r="G174" s="51"/>
      <c r="H174" s="51"/>
      <c r="I174" s="51"/>
      <c r="J174" s="51"/>
      <c r="K174" s="51"/>
    </row>
    <row r="175" spans="1:11">
      <c r="A175" s="32" t="s">
        <v>293</v>
      </c>
      <c r="B175" s="28"/>
      <c r="C175" s="32" t="s">
        <v>293</v>
      </c>
      <c r="D175" s="30">
        <v>954</v>
      </c>
      <c r="E175" s="19">
        <v>5</v>
      </c>
      <c r="F175" s="15">
        <f t="shared" si="5"/>
        <v>4770</v>
      </c>
      <c r="G175" s="51"/>
      <c r="H175" s="51"/>
      <c r="I175" s="51"/>
      <c r="J175" s="51"/>
      <c r="K175" s="51"/>
    </row>
    <row r="176" spans="1:11">
      <c r="A176" s="32" t="s">
        <v>294</v>
      </c>
      <c r="B176" s="28"/>
      <c r="C176" s="32" t="s">
        <v>294</v>
      </c>
      <c r="D176" s="30">
        <v>1170</v>
      </c>
      <c r="E176" s="19">
        <v>10</v>
      </c>
      <c r="F176" s="15">
        <f t="shared" si="5"/>
        <v>11700</v>
      </c>
      <c r="G176" s="52"/>
      <c r="H176" s="52"/>
      <c r="I176" s="52"/>
      <c r="J176" s="52"/>
      <c r="K176" s="52"/>
    </row>
    <row r="177" spans="6:6">
      <c r="F177" s="42">
        <f>SUM(F13:F176)</f>
        <v>8103555.1011999995</v>
      </c>
    </row>
    <row r="301" s="5" customFormat="1"/>
    <row r="306" s="5" customFormat="1"/>
    <row r="364" spans="2:4">
      <c r="B364" s="1"/>
      <c r="C364" s="1"/>
      <c r="D364" s="2"/>
    </row>
  </sheetData>
  <sortState ref="B4:F958">
    <sortCondition ref="B4"/>
  </sortState>
  <mergeCells count="11">
    <mergeCell ref="G13:G176"/>
    <mergeCell ref="H13:H176"/>
    <mergeCell ref="I13:I176"/>
    <mergeCell ref="J13:J176"/>
    <mergeCell ref="K13:K176"/>
    <mergeCell ref="A1:P1"/>
    <mergeCell ref="A2:P2"/>
    <mergeCell ref="A4:P4"/>
    <mergeCell ref="A5:P5"/>
    <mergeCell ref="A7:P7"/>
    <mergeCell ref="A9:P10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2018-03-03T05:09:41Z</cp:lastPrinted>
  <dcterms:created xsi:type="dcterms:W3CDTF">2016-01-05T12:46:10Z</dcterms:created>
  <dcterms:modified xsi:type="dcterms:W3CDTF">2018-03-03T05:09:49Z</dcterms:modified>
</cp:coreProperties>
</file>